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farqasemmuniil.sharepoint.com/sites/KQ2020-PUBLIC/Shared Documents/GIZBAROUT/Rekhesh/רכש - שוטף/נוהל ועדת מכרזים/2026/מכרז פומבי 38-2026 אספקת מוצרי מזון ומוצרי ניקוי/"/>
    </mc:Choice>
  </mc:AlternateContent>
  <xr:revisionPtr revIDLastSave="0" documentId="8_{141BD232-8635-4C2D-9DC5-9930D245CD1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ריכוז נתונים למציע" sheetId="9" r:id="rId1"/>
    <sheet name="אומדן חומרים שוטפים" sheetId="5" r:id="rId2"/>
    <sheet name="אומדן חומרי ניקוי תעשייתיים " sheetId="8" r:id="rId3"/>
  </sheets>
  <definedNames>
    <definedName name="_xlnm.Print_Area" localSheetId="2">'אומדן חומרי ניקוי תעשייתיים '!$A:$G</definedName>
    <definedName name="_xlnm.Print_Area" localSheetId="1">'אומדן חומרים שוטפים'!$A$1:$G$262</definedName>
    <definedName name="_xlnm.Print_Titles" localSheetId="2">'אומדן חומרי ניקוי תעשייתיים '!$1:$1</definedName>
    <definedName name="_xlnm.Print_Titles" localSheetId="1">'אומדן חומרים שוטפים'!$1:$1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2" i="8" l="1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I5" i="8"/>
  <c r="I4" i="8"/>
  <c r="I3" i="8"/>
  <c r="I2" i="8"/>
  <c r="I4" i="5"/>
  <c r="I2" i="5"/>
  <c r="I3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K1" i="8" l="1"/>
  <c r="C3" i="9" s="1"/>
  <c r="K1" i="5"/>
  <c r="C2" i="9" s="1"/>
  <c r="C4" i="9" s="1"/>
</calcChain>
</file>

<file path=xl/sharedStrings.xml><?xml version="1.0" encoding="utf-8"?>
<sst xmlns="http://schemas.openxmlformats.org/spreadsheetml/2006/main" count="1150" uniqueCount="475">
  <si>
    <t xml:space="preserve">נוזל רצפות כחול - 4 ליטר </t>
  </si>
  <si>
    <t>סבון ידיים ורוד - 4 ליטר</t>
  </si>
  <si>
    <t>נוזל כלים 24% - 750מ"ל</t>
  </si>
  <si>
    <t xml:space="preserve">נוזל חלונות - אקדח 750 סמ"ק </t>
  </si>
  <si>
    <t xml:space="preserve">נוזל חלונות - 4 ליטר </t>
  </si>
  <si>
    <t>אשפתון 75/90 HD שחור - 50 יח' 560 גרם</t>
  </si>
  <si>
    <t>אשפתון 75/90 HD כחול - גליל 50 יח'</t>
  </si>
  <si>
    <t>אשפתון 75/90 LD שחור - 25 יח'</t>
  </si>
  <si>
    <t>יעה+מקל</t>
  </si>
  <si>
    <t>מטהר אויר ספריי</t>
  </si>
  <si>
    <t>מגב פלסטיק 40 ס"מ</t>
  </si>
  <si>
    <t>מגב אלומניום 60 ס"מ</t>
  </si>
  <si>
    <t>מקל עץ 1.5 מטר+הברגה</t>
  </si>
  <si>
    <t>מטאטא אולמות 60 ס"מ</t>
  </si>
  <si>
    <t>מטאטא אולמות 40 ס"מ</t>
  </si>
  <si>
    <t>מטאטא כביש עץ 30 ס"מ</t>
  </si>
  <si>
    <t>אקדח ריק מקצועי</t>
  </si>
  <si>
    <t>מסיר שומן - 4 ליטר - J7</t>
  </si>
  <si>
    <t>נוזל כלים - 4 ליטר</t>
  </si>
  <si>
    <t>נייר טישו איכותי 32יח'</t>
  </si>
  <si>
    <t>נייר טישו איכותי 48יח'</t>
  </si>
  <si>
    <t>נייר סמרט 12יח' 110מ' גליל</t>
  </si>
  <si>
    <t>נייר פטנט טישו 100מ' 36יח'</t>
  </si>
  <si>
    <t>נייר צץ רץ קרטון טישו</t>
  </si>
  <si>
    <t>נייר ניגוב ידיים טישו 6יח' (שניב)</t>
  </si>
  <si>
    <t>נייר ניגוב ידיים טישו 6 ק"ג 150מ' יח' (כמו חוגלה)</t>
  </si>
  <si>
    <t>נייר טואלט 18יח/32יח' (חוגלה)</t>
  </si>
  <si>
    <t>נייר ניגוב ידיים טישו 6יח' 165מ' (חוגלה)</t>
  </si>
  <si>
    <t>סבון קצף לידיים (חוגלה)</t>
  </si>
  <si>
    <t>מתקן סמרט קטן ל12יח'</t>
  </si>
  <si>
    <t>אקונומיקה 3.5% - 4 ליטר כחול</t>
  </si>
  <si>
    <t>אקונומיקה ריחנית - 4 ליטר בניחוח לימון</t>
  </si>
  <si>
    <t>אשפתון 50/70 בגליל - 60 יח'</t>
  </si>
  <si>
    <t>יעה פלסטיק</t>
  </si>
  <si>
    <t>סקוטש צבעוני 70 ס"מ</t>
  </si>
  <si>
    <t>סקוטש צבעוני 1מ'</t>
  </si>
  <si>
    <t>כרית יפנית בודד יח'</t>
  </si>
  <si>
    <t>מברשת לאסלה+בית פלסטיק</t>
  </si>
  <si>
    <t xml:space="preserve">דלי שחור פלסטיק 10 ליטר </t>
  </si>
  <si>
    <t>דלי אדום פלסטיק 10 ליטר</t>
  </si>
  <si>
    <t>סחבה לרצפה 50/90 יחידה</t>
  </si>
  <si>
    <t>סחבה לרצפה 50/70 יחידה</t>
  </si>
  <si>
    <t>כפפות לטקס 100 יח' L קלין סוג טוב</t>
  </si>
  <si>
    <t>מטליות תפזורת לשייש צבעוני יח'</t>
  </si>
  <si>
    <t>נייר ניגוב ידיים יובל 72 מ' פשוט  6יח'</t>
  </si>
  <si>
    <t xml:space="preserve">נוזל אסלות לשירותים 555 - 1 ליטר </t>
  </si>
  <si>
    <t xml:space="preserve">מטאטא גוליה 30 ס"מ </t>
  </si>
  <si>
    <t>מטאטא כביש 40 ס"מ</t>
  </si>
  <si>
    <t xml:space="preserve">מטאטא כביש 50 ס"מ </t>
  </si>
  <si>
    <t>מטאטא כביש 60 ס"מ</t>
  </si>
  <si>
    <t xml:space="preserve">סחבה מיקרופייבר לרצפה יח' (מטלית איכותית) </t>
  </si>
  <si>
    <t>א.כביסה 9 ק"ג ABC אוקסיג'ן פסגות - כחול</t>
  </si>
  <si>
    <t>א.כביסה 9 ק"ג ABC אוקסיג'ן צבעונית - ורוד</t>
  </si>
  <si>
    <t>א.כביסה 9 ק"ג ABC אוקסיג'ן פצ'ולי - סגול</t>
  </si>
  <si>
    <t>א.כביסה 9 ק"ג ABC אוקסיג'ן ורדים - אדום</t>
  </si>
  <si>
    <t>מרכך כביסה ABC כחול 4 ליטר OCEAN</t>
  </si>
  <si>
    <t>מרכך כביסה ABC ורוד 4 ליטר PASSION</t>
  </si>
  <si>
    <t>מרכך כביסה ABC לבן 4 ליטר FANTASY</t>
  </si>
  <si>
    <t xml:space="preserve">מרכך כביסה ABC שחור 4 ליטר COOL </t>
  </si>
  <si>
    <t>מרכך כביסה ABC זהב 4 ליטר GOLD</t>
  </si>
  <si>
    <t>מרכך כביסה ABC אדום 4 ליטר</t>
  </si>
  <si>
    <t>מרכך כביסה ABC סגול 4 ליטר</t>
  </si>
  <si>
    <t>מרכך כביסה מרוכז 1 ליטר ABC כחול</t>
  </si>
  <si>
    <t>מרכך כביסה מרוכז 1 ליטר ABC ורוד</t>
  </si>
  <si>
    <t>מרכך כביסה מרוכז 1 ליטר ABC לבן</t>
  </si>
  <si>
    <t xml:space="preserve">נוזל כביסה ורוד 3 ליטר - ABC </t>
  </si>
  <si>
    <t>נוזל כביסה שחור 3 ליטר - ABC</t>
  </si>
  <si>
    <t>מרכך כביסה 5 ליטר ABC כחול</t>
  </si>
  <si>
    <t>מרכך כביסה 5 ליטר ABC ורוד</t>
  </si>
  <si>
    <t xml:space="preserve">מרכך כביסה 5 ליטר ABC לבן </t>
  </si>
  <si>
    <t>מרכך כביסה 5 ליטר ABC זהב</t>
  </si>
  <si>
    <t>מרכך כביסה 5 ליטר ABC שחור</t>
  </si>
  <si>
    <t xml:space="preserve">ג'ל כביסה 3 ליטר FIX בניחוח מאסק </t>
  </si>
  <si>
    <t>ג'ל כביסה 3 ליטר FIX בניחוח קריסטל</t>
  </si>
  <si>
    <t>יח'</t>
  </si>
  <si>
    <t>כמות חבילה/קרטון</t>
  </si>
  <si>
    <t>ספוג עם סבון 500יח'</t>
  </si>
  <si>
    <t>רדיד עבה ר-45ס"מ 1.3ק"ג 6יח'</t>
  </si>
  <si>
    <t>שקיות אוכל בקופסא 18/25 120יח'</t>
  </si>
  <si>
    <t>ניילון נצמד ר-45ס"מ 1.3ק"ג 3יח'</t>
  </si>
  <si>
    <t xml:space="preserve">נוזל הברקות כלים במדיח 25 ק"ג ULTRA </t>
  </si>
  <si>
    <t>נוזל לניקוי כלים במדיח 33 ק"ג ULTRA</t>
  </si>
  <si>
    <t>יחידות</t>
  </si>
  <si>
    <t>קוד פריט</t>
  </si>
  <si>
    <t>קטגוריה</t>
  </si>
  <si>
    <t xml:space="preserve">שם פריט </t>
  </si>
  <si>
    <t>הערות</t>
  </si>
  <si>
    <t>תאור יחידת פריט</t>
  </si>
  <si>
    <t>אומדן עלות לפריט</t>
  </si>
  <si>
    <t>משקאות</t>
  </si>
  <si>
    <t>מים מינירלים 1.5 ליטר</t>
  </si>
  <si>
    <t xml:space="preserve"> חברת אקווא נובה או נביעות</t>
  </si>
  <si>
    <t>ששיה</t>
  </si>
  <si>
    <t xml:space="preserve"> חברת מירון</t>
  </si>
  <si>
    <t>שתייה קרה</t>
  </si>
  <si>
    <t xml:space="preserve"> חבורת ספרינג' ו/או תפוזינה ו/או קוקה קולה</t>
  </si>
  <si>
    <t>יחידה</t>
  </si>
  <si>
    <t>סירוף/תמיסה לשתיה - בטעם ענבים או תפוזים 4 ליטר</t>
  </si>
  <si>
    <t>גלון</t>
  </si>
  <si>
    <t>תמיסה לשתיה 1 ליטר</t>
  </si>
  <si>
    <t>אסם</t>
  </si>
  <si>
    <t>ליטר</t>
  </si>
  <si>
    <t>מים קטן עין גדי</t>
  </si>
  <si>
    <t>טרופית</t>
  </si>
  <si>
    <t>קרטון</t>
  </si>
  <si>
    <t xml:space="preserve">משקאות </t>
  </si>
  <si>
    <t>שתייה קרה (מוצרי קוקה קולה פחיות)</t>
  </si>
  <si>
    <t>שתייה מוגז קטן</t>
  </si>
  <si>
    <t xml:space="preserve">יח' </t>
  </si>
  <si>
    <t>קפה</t>
  </si>
  <si>
    <t>קפה נמס עלית 200 גר'</t>
  </si>
  <si>
    <t xml:space="preserve">עלית </t>
  </si>
  <si>
    <t>קפה טורקי שחור 200 גר'</t>
  </si>
  <si>
    <t>קפה טורקי שחור 100 גר'</t>
  </si>
  <si>
    <t>קפה ערבי קטן</t>
  </si>
  <si>
    <t xml:space="preserve">קפה אלווליד </t>
  </si>
  <si>
    <t xml:space="preserve">יחידה </t>
  </si>
  <si>
    <t>קפה ערבי 500 גר'</t>
  </si>
  <si>
    <t>קפה ערבי 1 ק"ג</t>
  </si>
  <si>
    <t xml:space="preserve">קפה </t>
  </si>
  <si>
    <t xml:space="preserve">חלבית </t>
  </si>
  <si>
    <t>מוצרי ח"פ</t>
  </si>
  <si>
    <t>כוסיות קרטון קטנות לקפה (גודל 4)</t>
  </si>
  <si>
    <t>גודל קטן (قهوة)</t>
  </si>
  <si>
    <t>חבילה</t>
  </si>
  <si>
    <t>גודל רגיל (בינוני)</t>
  </si>
  <si>
    <t>כוסות קרטון רגילות לשתיה חמה (גודל 10)</t>
  </si>
  <si>
    <t xml:space="preserve">גדול </t>
  </si>
  <si>
    <t xml:space="preserve">כוסיות פלאסטיק חד פעמיות </t>
  </si>
  <si>
    <t>דגם אכותי</t>
  </si>
  <si>
    <t>צלחות פלאסטיק</t>
  </si>
  <si>
    <t>קטן</t>
  </si>
  <si>
    <t xml:space="preserve">צלחות פלסטיק למרק </t>
  </si>
  <si>
    <t>קטן - סוג קשיח</t>
  </si>
  <si>
    <t>גדול - סוג קשיח</t>
  </si>
  <si>
    <t>כפיות ומזלגים פלסטיק</t>
  </si>
  <si>
    <t>תה ליפטון</t>
  </si>
  <si>
    <t xml:space="preserve">ליפטון </t>
  </si>
  <si>
    <t>תה زنجبيل</t>
  </si>
  <si>
    <t xml:space="preserve">ליפטון/الولد או מוצר מקביל </t>
  </si>
  <si>
    <t xml:space="preserve">חבילה </t>
  </si>
  <si>
    <t>עוגיות בק"ג</t>
  </si>
  <si>
    <t>ק"ג</t>
  </si>
  <si>
    <t xml:space="preserve">עוגיות בחבילות </t>
  </si>
  <si>
    <t xml:space="preserve">חבילות </t>
  </si>
  <si>
    <t xml:space="preserve">וופלים </t>
  </si>
  <si>
    <t>חבילות</t>
  </si>
  <si>
    <t xml:space="preserve">חבילה גדולה </t>
  </si>
  <si>
    <t xml:space="preserve">סוג באיכות ירודה </t>
  </si>
  <si>
    <t xml:space="preserve">בייגלה תלמה </t>
  </si>
  <si>
    <t xml:space="preserve">חברת תלמה או אסם </t>
  </si>
  <si>
    <t>סוכר</t>
  </si>
  <si>
    <t>יחידה (קילו)</t>
  </si>
  <si>
    <t>מלח</t>
  </si>
  <si>
    <t>קמח</t>
  </si>
  <si>
    <t xml:space="preserve">סולת </t>
  </si>
  <si>
    <t>ממרחית קקאו</t>
  </si>
  <si>
    <t xml:space="preserve">קקאו שחר </t>
  </si>
  <si>
    <t>שיקולית</t>
  </si>
  <si>
    <t xml:space="preserve">קופסה ולא שקית </t>
  </si>
  <si>
    <t>במבה</t>
  </si>
  <si>
    <t>מארז</t>
  </si>
  <si>
    <t>נשנושים</t>
  </si>
  <si>
    <t xml:space="preserve">תלמה </t>
  </si>
  <si>
    <t xml:space="preserve">סלסלת שוקולד </t>
  </si>
  <si>
    <t xml:space="preserve">חבילת שוקולד </t>
  </si>
  <si>
    <t xml:space="preserve">קופסה חגיגית </t>
  </si>
  <si>
    <t xml:space="preserve">מיקס נחלה </t>
  </si>
  <si>
    <t>בונבון 250 ג"ר</t>
  </si>
  <si>
    <t xml:space="preserve">קושי </t>
  </si>
  <si>
    <t xml:space="preserve">פלדמן או מוצר מקביל </t>
  </si>
  <si>
    <t>אצבעות שומשום</t>
  </si>
  <si>
    <t xml:space="preserve">ממתקים גומי </t>
  </si>
  <si>
    <t xml:space="preserve">ק"ג </t>
  </si>
  <si>
    <t xml:space="preserve">תמר מג'הול </t>
  </si>
  <si>
    <t>ממתק טופי</t>
  </si>
  <si>
    <t>שקדים ללא מלח</t>
  </si>
  <si>
    <t>מעדניה</t>
  </si>
  <si>
    <t>לחמניות</t>
  </si>
  <si>
    <t xml:space="preserve">( 10 לחמניות ) </t>
  </si>
  <si>
    <t>שקית</t>
  </si>
  <si>
    <t>לחם פיתות</t>
  </si>
  <si>
    <t>לבן קטן</t>
  </si>
  <si>
    <t xml:space="preserve">שטראווס או תנובה או יטבתה </t>
  </si>
  <si>
    <t xml:space="preserve">לבן גדול </t>
  </si>
  <si>
    <t xml:space="preserve">יחדיה </t>
  </si>
  <si>
    <t>שמנת קטן</t>
  </si>
  <si>
    <t xml:space="preserve">שמנת גדול </t>
  </si>
  <si>
    <t xml:space="preserve">חלב שקיות 1 ליטר </t>
  </si>
  <si>
    <t xml:space="preserve">יטבתה </t>
  </si>
  <si>
    <t>תנובה</t>
  </si>
  <si>
    <t xml:space="preserve">חלב קרטון 1 ליטר מועשר </t>
  </si>
  <si>
    <t>יטבתה או תנובה</t>
  </si>
  <si>
    <t xml:space="preserve">חלב קרטון 1 ליטר טבעי </t>
  </si>
  <si>
    <t xml:space="preserve">חלב קרטון יטבתה 1.75 ליטר מועשר </t>
  </si>
  <si>
    <t xml:space="preserve">חלב 2 ליטר מועשר </t>
  </si>
  <si>
    <t xml:space="preserve">חלב עמיד הומוגני 1 ליטר </t>
  </si>
  <si>
    <t xml:space="preserve">תנובה </t>
  </si>
  <si>
    <t xml:space="preserve">יוגורט 1 ליטר </t>
  </si>
  <si>
    <t xml:space="preserve">יטבתה או תנובה או ג'ת </t>
  </si>
  <si>
    <t xml:space="preserve">יוגורט 1.5 ליטר </t>
  </si>
  <si>
    <t xml:space="preserve">יוגורט 3 ליטר </t>
  </si>
  <si>
    <t>לבנה (טמרה)</t>
  </si>
  <si>
    <t xml:space="preserve">מחלבת טמרה </t>
  </si>
  <si>
    <t xml:space="preserve">שקית </t>
  </si>
  <si>
    <t>גבינה לבנה 3% - 1.5% - קוטג'</t>
  </si>
  <si>
    <t xml:space="preserve">שטראוס או תנובה או יטבתה </t>
  </si>
  <si>
    <t>מעדני יוגורט עם תות או טעם אחר 0%</t>
  </si>
  <si>
    <t xml:space="preserve">שטראווס או תנובה </t>
  </si>
  <si>
    <t xml:space="preserve">מעדן וניל , גמדים תות או וניל גודל רגיל </t>
  </si>
  <si>
    <t xml:space="preserve">שטראווס </t>
  </si>
  <si>
    <t>גרבר</t>
  </si>
  <si>
    <t>גבינה צהובה</t>
  </si>
  <si>
    <t>נקניק</t>
  </si>
  <si>
    <t>חומוס 125 גר'</t>
  </si>
  <si>
    <t xml:space="preserve">שטראווס - אחלה </t>
  </si>
  <si>
    <t>חומוס 250 גר'</t>
  </si>
  <si>
    <t>חומוס 500 גר'</t>
  </si>
  <si>
    <t>חומוס 1ק"ג</t>
  </si>
  <si>
    <t xml:space="preserve">חומוס 4 ק"ג </t>
  </si>
  <si>
    <t xml:space="preserve">חומוס צבר 1 ק"ג </t>
  </si>
  <si>
    <t xml:space="preserve">צבר </t>
  </si>
  <si>
    <t xml:space="preserve">מיקי </t>
  </si>
  <si>
    <t>מרגרינה (200גר') (צבע צהוב)</t>
  </si>
  <si>
    <t xml:space="preserve">בלובנד </t>
  </si>
  <si>
    <t xml:space="preserve">חמאה </t>
  </si>
  <si>
    <t>ביצים / קרטון 30 יח'</t>
  </si>
  <si>
    <t>מנה נקניק/גבינה צהובה</t>
  </si>
  <si>
    <t>בלחמניות</t>
  </si>
  <si>
    <t xml:space="preserve">מעדניה </t>
  </si>
  <si>
    <t xml:space="preserve">שניצל בבגט </t>
  </si>
  <si>
    <t>בטעמים</t>
  </si>
  <si>
    <t>סמפוניה</t>
  </si>
  <si>
    <t>שטרוס</t>
  </si>
  <si>
    <t>שוקו</t>
  </si>
  <si>
    <t>יטבטה/שטרואס</t>
  </si>
  <si>
    <t>מוצרי ם לבישול</t>
  </si>
  <si>
    <t>אפונה עם גזר קפוא וכו' (800 גר')</t>
  </si>
  <si>
    <t xml:space="preserve">סנפרוסט </t>
  </si>
  <si>
    <t>אפונה עם גזר</t>
  </si>
  <si>
    <t xml:space="preserve">תפוחי אדמה </t>
  </si>
  <si>
    <t>מלפפון מלוח</t>
  </si>
  <si>
    <t>מטולה - קטן</t>
  </si>
  <si>
    <t>יח</t>
  </si>
  <si>
    <t>גדול</t>
  </si>
  <si>
    <t>דייסת שבולת שועל</t>
  </si>
  <si>
    <t xml:space="preserve">מטרנה </t>
  </si>
  <si>
    <t xml:space="preserve">סירילק </t>
  </si>
  <si>
    <t xml:space="preserve">נסטלה </t>
  </si>
  <si>
    <t>קורנפלקס רגיל (750גר')</t>
  </si>
  <si>
    <t>ריבה</t>
  </si>
  <si>
    <t>אורז 5 ק"ג</t>
  </si>
  <si>
    <t xml:space="preserve">שוקחה </t>
  </si>
  <si>
    <t>אורז 1 ק"ג</t>
  </si>
  <si>
    <t>שמן 1 ליטר</t>
  </si>
  <si>
    <t>שמן 3 ליטר</t>
  </si>
  <si>
    <t>שמן 4 ליטר</t>
  </si>
  <si>
    <t>פתיתים אפויים מכל הסוגים 500 גר'</t>
  </si>
  <si>
    <t>ספגטי 500 גר'</t>
  </si>
  <si>
    <t>מרק עוף</t>
  </si>
  <si>
    <t>תלמה - קנור</t>
  </si>
  <si>
    <t>טונה</t>
  </si>
  <si>
    <t xml:space="preserve">פוסידון </t>
  </si>
  <si>
    <t>אפונה</t>
  </si>
  <si>
    <t>יכין - נפח רגיל</t>
  </si>
  <si>
    <t xml:space="preserve">שעועית </t>
  </si>
  <si>
    <t xml:space="preserve">רסק עגבניות </t>
  </si>
  <si>
    <t>תירס</t>
  </si>
  <si>
    <t xml:space="preserve">מוצרים לבישול </t>
  </si>
  <si>
    <t xml:space="preserve">יכין - נפח גדול </t>
  </si>
  <si>
    <t>חומץ</t>
  </si>
  <si>
    <t>אטריות דקות אוסם רגיל</t>
  </si>
  <si>
    <t>עדשים (רגיל אדום)</t>
  </si>
  <si>
    <t>שקיות מרק ירקות</t>
  </si>
  <si>
    <t xml:space="preserve">קנור - תלמה </t>
  </si>
  <si>
    <t>טחינה</t>
  </si>
  <si>
    <t xml:space="preserve">אלקרואן או מוצר מקביל </t>
  </si>
  <si>
    <t>קאצ'פ</t>
  </si>
  <si>
    <t>רגיל</t>
  </si>
  <si>
    <t>תבלינים - פלפל שחור</t>
  </si>
  <si>
    <t>גודל קטן</t>
  </si>
  <si>
    <t>תבלינים - עוף</t>
  </si>
  <si>
    <t>תבלינים לאורז</t>
  </si>
  <si>
    <t xml:space="preserve">תבלינים - כמון </t>
  </si>
  <si>
    <t xml:space="preserve">תבלינים - עלי ג'אר  </t>
  </si>
  <si>
    <t>תבלינים שונים - 1 ק"ג</t>
  </si>
  <si>
    <t>ירקות</t>
  </si>
  <si>
    <t>תפוח אדמה</t>
  </si>
  <si>
    <t>עגבניות</t>
  </si>
  <si>
    <t>מלפפונים</t>
  </si>
  <si>
    <t>שום</t>
  </si>
  <si>
    <t>פלפל גמבה בצבעים</t>
  </si>
  <si>
    <t>כרובית</t>
  </si>
  <si>
    <t>חצילים</t>
  </si>
  <si>
    <t xml:space="preserve">בצל </t>
  </si>
  <si>
    <t xml:space="preserve">חסה </t>
  </si>
  <si>
    <t xml:space="preserve">סיראלי </t>
  </si>
  <si>
    <t>פטרוזיליה</t>
  </si>
  <si>
    <t>אבו קאדו</t>
  </si>
  <si>
    <t>קישואים</t>
  </si>
  <si>
    <t>נענע</t>
  </si>
  <si>
    <t xml:space="preserve">יח </t>
  </si>
  <si>
    <t>גזר</t>
  </si>
  <si>
    <t>פירות</t>
  </si>
  <si>
    <t>פירות מכל הסוגים בלי ענבים ותאנים</t>
  </si>
  <si>
    <t>תפוח עץ</t>
  </si>
  <si>
    <t xml:space="preserve">אבטיח </t>
  </si>
  <si>
    <t>ענבים לבנים</t>
  </si>
  <si>
    <t>ענבים שחורים</t>
  </si>
  <si>
    <t xml:space="preserve">תות </t>
  </si>
  <si>
    <t>אננס</t>
  </si>
  <si>
    <t>בשרים</t>
  </si>
  <si>
    <t>עוף</t>
  </si>
  <si>
    <t>ירכי עוף - שוקיים</t>
  </si>
  <si>
    <t>פרגית</t>
  </si>
  <si>
    <t>בשר בקר טחון</t>
  </si>
  <si>
    <t>בשר בקר חתוך</t>
  </si>
  <si>
    <t>חזה עוף</t>
  </si>
  <si>
    <t>שניצל מוכן</t>
  </si>
  <si>
    <t>חומרי ניקוי</t>
  </si>
  <si>
    <t>מטהר אוויר</t>
  </si>
  <si>
    <t xml:space="preserve">דגם רגיל </t>
  </si>
  <si>
    <t xml:space="preserve">גליל נייר גדול </t>
  </si>
  <si>
    <t xml:space="preserve">דגם א איכותי </t>
  </si>
  <si>
    <t>גליל</t>
  </si>
  <si>
    <t xml:space="preserve">דגם איכותי </t>
  </si>
  <si>
    <t>מסיר שומנים</t>
  </si>
  <si>
    <t xml:space="preserve">סוג בינוני </t>
  </si>
  <si>
    <t>חבילת סוללות - בינוני</t>
  </si>
  <si>
    <t xml:space="preserve">דגם זול </t>
  </si>
  <si>
    <t>חבילה 4 יח'</t>
  </si>
  <si>
    <t>חבילת סוללות - קטן</t>
  </si>
  <si>
    <t>דוריסל או אינרג'איזר</t>
  </si>
  <si>
    <t>מנקה זכוכית</t>
  </si>
  <si>
    <t xml:space="preserve">קלין או מוצר מקביל </t>
  </si>
  <si>
    <t>מברשת שיניים</t>
  </si>
  <si>
    <t xml:space="preserve">איכות רגילה </t>
  </si>
  <si>
    <t>ORAL B</t>
  </si>
  <si>
    <t>COLGATE</t>
  </si>
  <si>
    <t>משחת שיניים</t>
  </si>
  <si>
    <t>COLGATE קטן</t>
  </si>
  <si>
    <t>COLGATE רגיל גדול</t>
  </si>
  <si>
    <t xml:space="preserve">מירידול </t>
  </si>
  <si>
    <t>COLGAE TOTAL</t>
  </si>
  <si>
    <t>שמפו רגיל למקלחת</t>
  </si>
  <si>
    <t xml:space="preserve">פינוק מכל הסוגים </t>
  </si>
  <si>
    <t xml:space="preserve">הוואי </t>
  </si>
  <si>
    <t xml:space="preserve">HEAD &amp; SHOLDER קופסא גדולה </t>
  </si>
  <si>
    <t>PANTANE</t>
  </si>
  <si>
    <t>נייר כסף - ניילון נצמד גדול</t>
  </si>
  <si>
    <t xml:space="preserve">הום טסט או סוג דומה </t>
  </si>
  <si>
    <t>נייר כסף - ניילון נצמד קטן</t>
  </si>
  <si>
    <t>נייר כסף - רדיד אלומיניות גדול</t>
  </si>
  <si>
    <t>נייר כסף - רדיד אלומיניות קטן</t>
  </si>
  <si>
    <t>סקוטש לשטיפת כלים - כריות קרצוף</t>
  </si>
  <si>
    <t xml:space="preserve">דגם ניקול או חברה מקבילה </t>
  </si>
  <si>
    <t xml:space="preserve">מארז 3 יח' </t>
  </si>
  <si>
    <t xml:space="preserve">נייר שמן 6 חבילות בשקית </t>
  </si>
  <si>
    <t xml:space="preserve">נייר לח מבושם </t>
  </si>
  <si>
    <t>דגם זול</t>
  </si>
  <si>
    <t xml:space="preserve">יחידות </t>
  </si>
  <si>
    <t>מפיות נייר</t>
  </si>
  <si>
    <t xml:space="preserve">כפפות ח"פ לטקס 100  יח, בחב, </t>
  </si>
  <si>
    <t>M כפפות גומי איכותיות</t>
  </si>
  <si>
    <t>זוג</t>
  </si>
  <si>
    <t>אבקה למדיח פיניש  2.7 ק"ג</t>
  </si>
  <si>
    <t>קופסה</t>
  </si>
  <si>
    <t xml:space="preserve">אקונומיקה סנו ג"וול/סנט מוריץ 4  ליטר </t>
  </si>
  <si>
    <t>כלור / אקונומיקה  4 ליטר כחול</t>
  </si>
  <si>
    <t xml:space="preserve">אקונומיקה קלין </t>
  </si>
  <si>
    <t>קלין לשטיפת כלים קטן</t>
  </si>
  <si>
    <t xml:space="preserve">קלין לשטיפת כלים בינוני </t>
  </si>
  <si>
    <t xml:space="preserve">קלין לשטיפת כלים גדול  </t>
  </si>
  <si>
    <t>נוזל שטיפת כלים (בקבוק)</t>
  </si>
  <si>
    <t xml:space="preserve">פאלמוליב או מוצר מקביל </t>
  </si>
  <si>
    <t>יחידה/בקבוק</t>
  </si>
  <si>
    <t>דלי פלסטי עם מכסה  10 ליטר</t>
  </si>
  <si>
    <t>חומר מנקה אסלות 00 של סנו 1 ליטר</t>
  </si>
  <si>
    <t>DUCK או מוצר מקביל</t>
  </si>
  <si>
    <t>בקבוק</t>
  </si>
  <si>
    <t>יעה מפלסטיק</t>
  </si>
  <si>
    <t>L כפפות גומי איכותיות</t>
  </si>
  <si>
    <t>כפפות גומי איכותיות S</t>
  </si>
  <si>
    <t>כפפות גומי איכותיות XL</t>
  </si>
  <si>
    <t>כפפות ח"פ לטקס  100 יח' בחב'   M</t>
  </si>
  <si>
    <t xml:space="preserve">כפפות ח"פ לטקס 100 יח' בחב'  XL  </t>
  </si>
  <si>
    <t>כפפות ח"פ לטקס 100 יח' בחב' S</t>
  </si>
  <si>
    <t>שקיות ניילון  LD 90*75 + שרוך  (25 יח' בגליל))</t>
  </si>
  <si>
    <t>שקיות ניילון 04 LD 90 * 75  צבעוני  (60 יח' בגליל)</t>
  </si>
  <si>
    <t>שקיות ניילון לסל אשפה 50*50 (50 יח' בחב')</t>
  </si>
  <si>
    <t>חב'</t>
  </si>
  <si>
    <t>גליל שקיות אשפה 65*52 עם מתלים</t>
  </si>
  <si>
    <t>גליל שקיות אשפה 90*78 עם מתלים</t>
  </si>
  <si>
    <t>שקיות אשפה 75/60</t>
  </si>
  <si>
    <t>מטאטא כביש</t>
  </si>
  <si>
    <t>כף אשפה עם מקל</t>
  </si>
  <si>
    <t>סל אשפה</t>
  </si>
  <si>
    <t>מטאטא מירלי</t>
  </si>
  <si>
    <t xml:space="preserve">סוג איכותי </t>
  </si>
  <si>
    <t>מגבונים רטובים לנקיון וחיטוי</t>
  </si>
  <si>
    <t xml:space="preserve">כריות יפניות </t>
  </si>
  <si>
    <t xml:space="preserve">للمجلى </t>
  </si>
  <si>
    <t>מארז 6 יח'</t>
  </si>
  <si>
    <t>אבקת כביסה</t>
  </si>
  <si>
    <t>אריאל</t>
  </si>
  <si>
    <t xml:space="preserve">בדין </t>
  </si>
  <si>
    <t>נייר לח מבושם</t>
  </si>
  <si>
    <t>מברשת לאסלה + מתקן</t>
  </si>
  <si>
    <t>מגב פלסטי לשטיפת רצפות 40 ס"מ</t>
  </si>
  <si>
    <t xml:space="preserve">מתכת רחבה דגם איכותי </t>
  </si>
  <si>
    <t xml:space="preserve">מגב לניקוי שיש </t>
  </si>
  <si>
    <t>מגב קטן פלסטי לשמשות 25 ס"מ</t>
  </si>
  <si>
    <t>מגבות נייר און לבן (6 גלילים בחב') חד שכבתי רוחב 19.5 ס"מ  .</t>
  </si>
  <si>
    <t>מזלגות חד פעמי 100 יח' בחב'</t>
  </si>
  <si>
    <t>מטאטא משרד רוחב 30 ס"מ(ללא מקל)</t>
  </si>
  <si>
    <t>מטהר אויר המברשת/חוגלה</t>
  </si>
  <si>
    <t xml:space="preserve">מטליות לניקוי רצפה </t>
  </si>
  <si>
    <t xml:space="preserve">לרצפה </t>
  </si>
  <si>
    <t>חבילה(שלישיה)</t>
  </si>
  <si>
    <t>מטלית לניקוי3- צבעים בחב" גילי/סנו מטליות לניקוי רב שימושי</t>
  </si>
  <si>
    <t xml:space="preserve">לשיש </t>
  </si>
  <si>
    <t>מלח למדיח פיניש 2 ק"ג</t>
  </si>
  <si>
    <t>מסיר אבן  לקומקום 750 סמ"ק</t>
  </si>
  <si>
    <t>מקל למטאטא/מגב מעץ 1.5 מ"+הברגה</t>
  </si>
  <si>
    <t>נוזל הברקה למדיח פיניש חצי ליטר</t>
  </si>
  <si>
    <t>נוזל כלים סנו-סאן 750 סמ"ק</t>
  </si>
  <si>
    <t>נוזל לניקוי חלונות וונדולין/סנו קליר 750 מ"ל</t>
  </si>
  <si>
    <t>נייר טואלט קומפקט לבן אורך 50 מטר בגליל 100% תאית 36 גלילים בחב"</t>
  </si>
  <si>
    <t>MOLET או חברה מקבילה</t>
  </si>
  <si>
    <t>חבילה (32יח')</t>
  </si>
  <si>
    <t>סבון מוצק הוואי/נקה</t>
  </si>
  <si>
    <t>סבון נוזלי 1/3 - עם משאבה</t>
  </si>
  <si>
    <t>סבון נוזלי לניקוי ידיים 4 ליטר</t>
  </si>
  <si>
    <t>סנובון  לאסלה לתליה - שלישיה</t>
  </si>
  <si>
    <t>סט</t>
  </si>
  <si>
    <t>סנובון לאסלה כחול - יחיד</t>
  </si>
  <si>
    <t>סנובון נוזלי</t>
  </si>
  <si>
    <t>מארז 3 יח'</t>
  </si>
  <si>
    <t>פנטסטיק חומר רב תכליתי לניקוי גלון 4 ליטר</t>
  </si>
  <si>
    <t>ריסוס K 300 להדברת נמלים וחרקים</t>
  </si>
  <si>
    <t>ריסוס K 400 להדברת נמלים וחרקים</t>
  </si>
  <si>
    <t>ריצפז 4 ליטר</t>
  </si>
  <si>
    <t xml:space="preserve">חומרי ניקוי </t>
  </si>
  <si>
    <t>חומצה (מי  אש)</t>
  </si>
  <si>
    <t>סנו או חברה מקבילה (1 ליטר)</t>
  </si>
  <si>
    <t>מגבונים (מבצע)</t>
  </si>
  <si>
    <t>דגם פשוט</t>
  </si>
  <si>
    <t xml:space="preserve">מפות שולחן </t>
  </si>
  <si>
    <t>יחידה לשלוחן רגיל</t>
  </si>
  <si>
    <t xml:space="preserve">נייר טואלט לשולחן דגם אכותי </t>
  </si>
  <si>
    <t>חומרי ניקוי תעשייתיים</t>
  </si>
  <si>
    <t>כמויות צפויות</t>
  </si>
  <si>
    <t xml:space="preserve">עלית או חברה באיכות מקבילה </t>
  </si>
  <si>
    <t xml:space="preserve">חומרים נוספים </t>
  </si>
  <si>
    <t>דגם קליר</t>
  </si>
  <si>
    <t>מוצרי כביסה</t>
  </si>
  <si>
    <t xml:space="preserve">לפי יח' </t>
  </si>
  <si>
    <t>כיבוד קל</t>
  </si>
  <si>
    <t xml:space="preserve">הצעה 1 : </t>
  </si>
  <si>
    <t>הצעה 2:</t>
  </si>
  <si>
    <t xml:space="preserve">סה"כ </t>
  </si>
  <si>
    <t>סה"כ אומדן</t>
  </si>
  <si>
    <t xml:space="preserve">מ.מ. אלוואחה </t>
  </si>
  <si>
    <t>ע.ל. ניקיונות</t>
  </si>
  <si>
    <t>מינימרקט אלזייתון</t>
  </si>
  <si>
    <t>שם המציעים</t>
  </si>
  <si>
    <t>-</t>
  </si>
  <si>
    <t>סרסור עותמאן</t>
  </si>
  <si>
    <t>מכולת עיסא מוחמד</t>
  </si>
  <si>
    <t>אומדן</t>
  </si>
  <si>
    <t>אומדן חומרים שוטפים</t>
  </si>
  <si>
    <t>אומדן חומרי ניקוי תעשייתיים לבתי הספר</t>
  </si>
  <si>
    <t>אחוז מוצע</t>
  </si>
  <si>
    <t xml:space="preserve">תיאור </t>
  </si>
  <si>
    <t>במילים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</si>
</sst>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.0%"/>
  </numFmts>
  <fonts count="1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9"/>
      <color theme="1"/>
      <name val="David"/>
      <family val="2"/>
      <charset val="177"/>
    </font>
    <font>
      <sz val="9"/>
      <color theme="1"/>
      <name val="David"/>
      <family val="2"/>
      <charset val="177"/>
    </font>
    <font>
      <sz val="9"/>
      <name val="David"/>
      <family val="2"/>
      <charset val="177"/>
    </font>
    <font>
      <b/>
      <sz val="9"/>
      <name val="David"/>
      <family val="2"/>
    </font>
    <font>
      <sz val="11"/>
      <color theme="1"/>
      <name val="David"/>
      <family val="2"/>
    </font>
    <font>
      <b/>
      <sz val="9"/>
      <color theme="1"/>
      <name val="David"/>
      <family val="2"/>
    </font>
    <font>
      <b/>
      <u/>
      <sz val="9"/>
      <color theme="1"/>
      <name val="David"/>
      <family val="2"/>
    </font>
    <font>
      <sz val="14"/>
      <color theme="1"/>
      <name val="David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Dot">
        <color indexed="64"/>
      </bottom>
      <diagonal/>
    </border>
    <border>
      <left/>
      <right/>
      <top style="thin">
        <color indexed="64"/>
      </top>
      <bottom style="dashDot">
        <color indexed="64"/>
      </bottom>
      <diagonal/>
    </border>
    <border>
      <left/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thin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thin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indexed="64"/>
      </left>
      <right/>
      <top style="dashDot">
        <color indexed="64"/>
      </top>
      <bottom style="thin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/>
      <right style="thin">
        <color indexed="64"/>
      </right>
      <top style="dashDot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2" xfId="0" applyFont="1" applyBorder="1" applyAlignment="1">
      <alignment horizontal="right" vertical="center"/>
    </xf>
    <xf numFmtId="0" fontId="4" fillId="0" borderId="13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/>
    <xf numFmtId="0" fontId="4" fillId="0" borderId="13" xfId="0" applyFont="1" applyBorder="1" applyAlignment="1">
      <alignment horizontal="right"/>
    </xf>
    <xf numFmtId="0" fontId="4" fillId="0" borderId="12" xfId="0" applyFont="1" applyBorder="1"/>
    <xf numFmtId="0" fontId="4" fillId="0" borderId="12" xfId="0" applyFont="1" applyBorder="1" applyAlignment="1">
      <alignment horizontal="right" vertical="center"/>
    </xf>
    <xf numFmtId="0" fontId="5" fillId="0" borderId="13" xfId="0" applyFont="1" applyBorder="1"/>
    <xf numFmtId="0" fontId="4" fillId="3" borderId="13" xfId="0" applyFont="1" applyFill="1" applyBorder="1"/>
    <xf numFmtId="0" fontId="3" fillId="0" borderId="11" xfId="0" applyFont="1" applyBorder="1"/>
    <xf numFmtId="0" fontId="0" fillId="0" borderId="12" xfId="0" applyBorder="1"/>
    <xf numFmtId="0" fontId="3" fillId="0" borderId="12" xfId="0" applyFont="1" applyBorder="1" applyAlignment="1">
      <alignment horizontal="left"/>
    </xf>
    <xf numFmtId="0" fontId="3" fillId="0" borderId="12" xfId="0" applyFont="1" applyBorder="1" applyAlignment="1">
      <alignment horizontal="right" readingOrder="2"/>
    </xf>
    <xf numFmtId="0" fontId="3" fillId="0" borderId="12" xfId="0" applyFont="1" applyBorder="1" applyAlignment="1">
      <alignment readingOrder="2"/>
    </xf>
    <xf numFmtId="0" fontId="3" fillId="0" borderId="12" xfId="0" applyFont="1" applyBorder="1" applyAlignment="1">
      <alignment horizontal="right"/>
    </xf>
    <xf numFmtId="0" fontId="4" fillId="0" borderId="15" xfId="0" applyFont="1" applyBorder="1"/>
    <xf numFmtId="0" fontId="4" fillId="0" borderId="15" xfId="0" applyFont="1" applyBorder="1" applyAlignment="1">
      <alignment horizontal="right" vertical="center"/>
    </xf>
    <xf numFmtId="0" fontId="4" fillId="0" borderId="16" xfId="0" applyFont="1" applyBorder="1"/>
    <xf numFmtId="0" fontId="6" fillId="0" borderId="0" xfId="0" applyFont="1"/>
    <xf numFmtId="0" fontId="4" fillId="0" borderId="11" xfId="0" applyFont="1" applyBorder="1"/>
    <xf numFmtId="0" fontId="3" fillId="0" borderId="14" xfId="0" applyFont="1" applyBorder="1"/>
    <xf numFmtId="0" fontId="8" fillId="2" borderId="12" xfId="0" applyFont="1" applyFill="1" applyBorder="1" applyAlignment="1">
      <alignment horizontal="center" vertical="center"/>
    </xf>
    <xf numFmtId="164" fontId="7" fillId="2" borderId="12" xfId="1" applyFont="1" applyFill="1" applyBorder="1" applyAlignment="1">
      <alignment horizontal="center" vertical="center"/>
    </xf>
    <xf numFmtId="164" fontId="0" fillId="0" borderId="0" xfId="0" applyNumberFormat="1"/>
    <xf numFmtId="2" fontId="4" fillId="0" borderId="13" xfId="0" applyNumberFormat="1" applyFont="1" applyBorder="1"/>
    <xf numFmtId="2" fontId="3" fillId="0" borderId="13" xfId="0" applyNumberFormat="1" applyFont="1" applyBorder="1"/>
    <xf numFmtId="0" fontId="9" fillId="0" borderId="0" xfId="0" applyFont="1"/>
    <xf numFmtId="164" fontId="9" fillId="0" borderId="4" xfId="0" applyNumberFormat="1" applyFont="1" applyBorder="1"/>
    <xf numFmtId="0" fontId="9" fillId="0" borderId="0" xfId="0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9" fillId="4" borderId="4" xfId="0" applyFont="1" applyFill="1" applyBorder="1" applyAlignment="1">
      <alignment horizontal="center"/>
    </xf>
    <xf numFmtId="9" fontId="9" fillId="0" borderId="4" xfId="0" applyNumberFormat="1" applyFont="1" applyBorder="1" applyAlignment="1">
      <alignment horizontal="center"/>
    </xf>
    <xf numFmtId="165" fontId="9" fillId="0" borderId="4" xfId="0" applyNumberFormat="1" applyFont="1" applyBorder="1" applyAlignment="1">
      <alignment horizontal="center"/>
    </xf>
    <xf numFmtId="0" fontId="9" fillId="0" borderId="4" xfId="0" applyFont="1" applyBorder="1"/>
    <xf numFmtId="0" fontId="9" fillId="4" borderId="1" xfId="0" applyFont="1" applyFill="1" applyBorder="1"/>
    <xf numFmtId="0" fontId="9" fillId="4" borderId="17" xfId="0" applyFont="1" applyFill="1" applyBorder="1"/>
    <xf numFmtId="0" fontId="9" fillId="4" borderId="17" xfId="0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/>
    </xf>
    <xf numFmtId="0" fontId="9" fillId="0" borderId="2" xfId="0" applyFont="1" applyBorder="1"/>
    <xf numFmtId="164" fontId="9" fillId="0" borderId="0" xfId="0" applyNumberFormat="1" applyFont="1"/>
    <xf numFmtId="0" fontId="9" fillId="0" borderId="7" xfId="0" applyFont="1" applyBorder="1"/>
    <xf numFmtId="164" fontId="9" fillId="0" borderId="5" xfId="0" applyNumberFormat="1" applyFont="1" applyBorder="1"/>
    <xf numFmtId="164" fontId="9" fillId="0" borderId="6" xfId="0" applyNumberFormat="1" applyFont="1" applyBorder="1"/>
    <xf numFmtId="164" fontId="9" fillId="0" borderId="3" xfId="0" applyNumberFormat="1" applyFont="1" applyBorder="1"/>
    <xf numFmtId="164" fontId="9" fillId="0" borderId="7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showGridLines="0" rightToLeft="1" workbookViewId="0">
      <selection activeCell="G3" sqref="G3"/>
    </sheetView>
  </sheetViews>
  <sheetFormatPr defaultRowHeight="15" x14ac:dyDescent="0.25"/>
  <cols>
    <col min="1" max="1" width="13.625" style="24" customWidth="1"/>
    <col min="2" max="2" width="36.25" style="24" bestFit="1" customWidth="1"/>
    <col min="3" max="3" width="11.125" style="24" bestFit="1" customWidth="1"/>
    <col min="4" max="4" width="9.625" style="24" bestFit="1" customWidth="1"/>
    <col min="5" max="5" width="23.125" style="24" customWidth="1"/>
    <col min="6" max="11" width="19.25" customWidth="1"/>
  </cols>
  <sheetData>
    <row r="1" spans="1:14" ht="18.75" x14ac:dyDescent="0.3">
      <c r="A1" s="41" t="s">
        <v>465</v>
      </c>
      <c r="B1" s="42" t="s">
        <v>473</v>
      </c>
      <c r="C1" s="43" t="s">
        <v>469</v>
      </c>
      <c r="D1" s="43" t="s">
        <v>472</v>
      </c>
      <c r="E1" s="44" t="s">
        <v>474</v>
      </c>
      <c r="F1" s="37" t="s">
        <v>462</v>
      </c>
      <c r="G1" s="37" t="s">
        <v>463</v>
      </c>
      <c r="H1" s="37" t="s">
        <v>468</v>
      </c>
      <c r="I1" s="37" t="s">
        <v>464</v>
      </c>
      <c r="J1" s="37" t="s">
        <v>467</v>
      </c>
      <c r="K1" s="37"/>
      <c r="L1" s="32"/>
      <c r="M1" s="32"/>
      <c r="N1" s="32"/>
    </row>
    <row r="2" spans="1:14" ht="18.75" x14ac:dyDescent="0.3">
      <c r="A2" s="45" t="s">
        <v>458</v>
      </c>
      <c r="B2" s="32" t="s">
        <v>470</v>
      </c>
      <c r="C2" s="46">
        <f>'אומדן חומרים שוטפים'!K1</f>
        <v>268229.90000000002</v>
      </c>
      <c r="D2" s="49"/>
      <c r="E2" s="50"/>
      <c r="F2" s="35">
        <v>1.4999999999999999E-2</v>
      </c>
      <c r="G2" s="35" t="s">
        <v>466</v>
      </c>
      <c r="H2" s="35">
        <v>1.4999999999999999E-2</v>
      </c>
      <c r="I2" s="35">
        <v>1.4999999999999999E-2</v>
      </c>
      <c r="J2" s="35">
        <v>8.0000000000000002E-3</v>
      </c>
      <c r="K2" s="35"/>
    </row>
    <row r="3" spans="1:14" ht="18.75" x14ac:dyDescent="0.3">
      <c r="A3" s="47" t="s">
        <v>459</v>
      </c>
      <c r="B3" s="40" t="s">
        <v>471</v>
      </c>
      <c r="C3" s="33">
        <f>'אומדן חומרי ניקוי תעשייתיים '!K1</f>
        <v>140905.44</v>
      </c>
      <c r="D3" s="51"/>
      <c r="E3" s="48"/>
      <c r="F3" s="38" t="s">
        <v>466</v>
      </c>
      <c r="G3" s="39">
        <v>0.03</v>
      </c>
      <c r="H3" s="39"/>
      <c r="I3" s="39" t="s">
        <v>466</v>
      </c>
      <c r="J3" s="39" t="s">
        <v>466</v>
      </c>
      <c r="K3" s="39"/>
    </row>
    <row r="4" spans="1:14" ht="18.75" x14ac:dyDescent="0.3">
      <c r="A4" s="47"/>
      <c r="B4" s="40" t="s">
        <v>460</v>
      </c>
      <c r="C4" s="33">
        <f>C3+C2</f>
        <v>409135.34</v>
      </c>
      <c r="D4" s="33"/>
      <c r="E4" s="48"/>
      <c r="F4" s="34"/>
      <c r="G4" s="35"/>
      <c r="H4" s="35"/>
      <c r="I4" s="35"/>
      <c r="J4" s="35"/>
      <c r="K4" s="35"/>
    </row>
    <row r="5" spans="1:14" ht="18.75" x14ac:dyDescent="0.3">
      <c r="A5" s="32"/>
      <c r="B5" s="32"/>
      <c r="C5" s="32"/>
      <c r="D5" s="32"/>
      <c r="E5" s="32"/>
      <c r="F5" s="34"/>
      <c r="G5" s="35"/>
      <c r="H5" s="35"/>
      <c r="I5" s="35"/>
      <c r="J5" s="35"/>
      <c r="K5" s="35"/>
    </row>
    <row r="6" spans="1:14" ht="18.75" x14ac:dyDescent="0.3">
      <c r="A6" s="32"/>
      <c r="B6" s="32"/>
      <c r="C6" s="32"/>
      <c r="D6" s="32"/>
      <c r="E6" s="32"/>
      <c r="F6" s="34"/>
      <c r="G6" s="35"/>
      <c r="H6" s="35"/>
      <c r="I6" s="35"/>
      <c r="J6" s="35"/>
      <c r="K6" s="35"/>
    </row>
    <row r="7" spans="1:14" ht="18.75" x14ac:dyDescent="0.3">
      <c r="A7" s="32"/>
      <c r="B7" s="32"/>
      <c r="C7" s="32"/>
      <c r="D7" s="32"/>
      <c r="E7" s="32"/>
      <c r="F7" s="34"/>
      <c r="G7" s="35"/>
      <c r="H7" s="35"/>
      <c r="I7" s="35"/>
      <c r="J7" s="35"/>
      <c r="K7" s="35"/>
    </row>
    <row r="8" spans="1:14" ht="18.75" x14ac:dyDescent="0.3">
      <c r="A8" s="32"/>
      <c r="B8" s="32"/>
      <c r="C8" s="32"/>
      <c r="D8" s="32"/>
      <c r="E8" s="32"/>
      <c r="F8" s="34"/>
      <c r="G8" s="36"/>
      <c r="H8" s="36"/>
      <c r="I8" s="36"/>
      <c r="J8" s="36"/>
      <c r="K8" s="36"/>
    </row>
    <row r="9" spans="1:14" ht="18.75" x14ac:dyDescent="0.3">
      <c r="A9" s="32"/>
      <c r="B9" s="32"/>
      <c r="C9" s="32"/>
      <c r="D9" s="32"/>
      <c r="E9" s="32"/>
      <c r="F9" s="34"/>
      <c r="G9" s="36"/>
      <c r="H9" s="36"/>
      <c r="I9" s="36"/>
      <c r="J9" s="36"/>
      <c r="K9" s="36"/>
    </row>
    <row r="10" spans="1:14" ht="18.75" x14ac:dyDescent="0.3">
      <c r="A10" s="32"/>
      <c r="B10" s="32"/>
      <c r="C10" s="32"/>
      <c r="D10" s="32"/>
      <c r="E10" s="32"/>
      <c r="F10" s="34"/>
      <c r="G10" s="36"/>
      <c r="H10" s="36"/>
      <c r="I10" s="36"/>
      <c r="J10" s="36"/>
      <c r="K10" s="36"/>
    </row>
    <row r="11" spans="1:14" ht="18.75" x14ac:dyDescent="0.3">
      <c r="A11" s="32"/>
      <c r="B11" s="32"/>
      <c r="C11" s="32"/>
      <c r="D11" s="32"/>
      <c r="E11" s="32"/>
      <c r="F11" s="32"/>
    </row>
    <row r="12" spans="1:14" ht="18.75" x14ac:dyDescent="0.3">
      <c r="A12" s="32"/>
      <c r="B12" s="32"/>
      <c r="C12" s="32"/>
      <c r="D12" s="32"/>
      <c r="E12" s="32"/>
      <c r="F12" s="32"/>
    </row>
    <row r="13" spans="1:14" ht="18.75" x14ac:dyDescent="0.3">
      <c r="A13" s="32"/>
      <c r="B13" s="32"/>
      <c r="C13" s="32"/>
      <c r="D13" s="32"/>
      <c r="E13" s="32"/>
      <c r="F13" s="3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62"/>
  <sheetViews>
    <sheetView showGridLines="0" rightToLeft="1" tabSelected="1" zoomScale="130" zoomScaleNormal="130" workbookViewId="0">
      <pane ySplit="1" topLeftCell="A5" activePane="bottomLeft" state="frozen"/>
      <selection pane="bottomLeft" activeCell="D8" sqref="D8"/>
    </sheetView>
  </sheetViews>
  <sheetFormatPr defaultRowHeight="14.25" x14ac:dyDescent="0.2"/>
  <cols>
    <col min="1" max="1" width="6" bestFit="1" customWidth="1"/>
    <col min="2" max="2" width="9.375" bestFit="1" customWidth="1"/>
    <col min="3" max="3" width="31.375" customWidth="1"/>
    <col min="4" max="4" width="26.125" bestFit="1" customWidth="1"/>
    <col min="5" max="5" width="9.25" bestFit="1" customWidth="1"/>
    <col min="6" max="6" width="7.375" customWidth="1"/>
    <col min="7" max="7" width="6.75" customWidth="1"/>
    <col min="8" max="8" width="1.625" customWidth="1"/>
    <col min="9" max="9" width="0" hidden="1" customWidth="1"/>
    <col min="10" max="10" width="9.25" customWidth="1"/>
    <col min="12" max="12" width="11" bestFit="1" customWidth="1"/>
  </cols>
  <sheetData>
    <row r="1" spans="1:12" ht="34.15" customHeight="1" x14ac:dyDescent="0.2">
      <c r="A1" s="1" t="s">
        <v>83</v>
      </c>
      <c r="B1" s="2" t="s">
        <v>84</v>
      </c>
      <c r="C1" s="2" t="s">
        <v>85</v>
      </c>
      <c r="D1" s="2" t="s">
        <v>86</v>
      </c>
      <c r="E1" s="3" t="s">
        <v>87</v>
      </c>
      <c r="F1" s="3" t="s">
        <v>451</v>
      </c>
      <c r="G1" s="4" t="s">
        <v>88</v>
      </c>
      <c r="J1" s="27" t="s">
        <v>461</v>
      </c>
      <c r="K1" s="28">
        <f>SUM(I:I)</f>
        <v>268229.90000000002</v>
      </c>
      <c r="L1" s="29"/>
    </row>
    <row r="2" spans="1:12" x14ac:dyDescent="0.2">
      <c r="A2" s="15">
        <v>60001</v>
      </c>
      <c r="B2" s="5" t="s">
        <v>89</v>
      </c>
      <c r="C2" s="6" t="s">
        <v>90</v>
      </c>
      <c r="D2" s="5" t="s">
        <v>91</v>
      </c>
      <c r="E2" s="5" t="s">
        <v>92</v>
      </c>
      <c r="F2" s="5">
        <v>223</v>
      </c>
      <c r="G2" s="7">
        <v>12</v>
      </c>
      <c r="I2">
        <f>G2*F2</f>
        <v>2676</v>
      </c>
    </row>
    <row r="3" spans="1:12" x14ac:dyDescent="0.2">
      <c r="A3" s="15">
        <v>60002</v>
      </c>
      <c r="B3" s="5" t="s">
        <v>89</v>
      </c>
      <c r="C3" s="6" t="s">
        <v>90</v>
      </c>
      <c r="D3" s="5" t="s">
        <v>93</v>
      </c>
      <c r="E3" s="5" t="s">
        <v>92</v>
      </c>
      <c r="F3" s="5">
        <v>40</v>
      </c>
      <c r="G3" s="7">
        <v>10</v>
      </c>
      <c r="I3">
        <f t="shared" ref="I3:I66" si="0">G3*F3</f>
        <v>400</v>
      </c>
    </row>
    <row r="4" spans="1:12" x14ac:dyDescent="0.2">
      <c r="A4" s="15">
        <v>60003</v>
      </c>
      <c r="B4" s="5" t="s">
        <v>89</v>
      </c>
      <c r="C4" s="6" t="s">
        <v>94</v>
      </c>
      <c r="D4" s="5" t="s">
        <v>95</v>
      </c>
      <c r="E4" s="5" t="s">
        <v>96</v>
      </c>
      <c r="F4" s="5">
        <v>600</v>
      </c>
      <c r="G4" s="7">
        <v>6.8</v>
      </c>
      <c r="I4">
        <f t="shared" si="0"/>
        <v>4080</v>
      </c>
    </row>
    <row r="5" spans="1:12" x14ac:dyDescent="0.2">
      <c r="A5" s="15">
        <v>60004</v>
      </c>
      <c r="B5" s="5" t="s">
        <v>89</v>
      </c>
      <c r="C5" s="6" t="s">
        <v>97</v>
      </c>
      <c r="D5" s="5"/>
      <c r="E5" s="5" t="s">
        <v>98</v>
      </c>
      <c r="F5" s="5">
        <v>10</v>
      </c>
      <c r="G5" s="7">
        <v>20</v>
      </c>
      <c r="I5">
        <f t="shared" si="0"/>
        <v>200</v>
      </c>
    </row>
    <row r="6" spans="1:12" x14ac:dyDescent="0.2">
      <c r="A6" s="15">
        <v>60005</v>
      </c>
      <c r="B6" s="5" t="s">
        <v>89</v>
      </c>
      <c r="C6" s="6" t="s">
        <v>99</v>
      </c>
      <c r="D6" s="5" t="s">
        <v>100</v>
      </c>
      <c r="E6" s="5" t="s">
        <v>101</v>
      </c>
      <c r="F6" s="5">
        <v>10</v>
      </c>
      <c r="G6" s="7">
        <v>14</v>
      </c>
      <c r="I6">
        <f t="shared" si="0"/>
        <v>140</v>
      </c>
    </row>
    <row r="7" spans="1:12" x14ac:dyDescent="0.2">
      <c r="A7" s="15">
        <v>60006</v>
      </c>
      <c r="B7" s="5" t="s">
        <v>89</v>
      </c>
      <c r="C7" s="6" t="s">
        <v>102</v>
      </c>
      <c r="D7" s="5"/>
      <c r="E7" s="5" t="s">
        <v>96</v>
      </c>
      <c r="F7" s="5">
        <v>30</v>
      </c>
      <c r="G7" s="7">
        <v>2.8</v>
      </c>
      <c r="I7">
        <f t="shared" si="0"/>
        <v>84</v>
      </c>
    </row>
    <row r="8" spans="1:12" x14ac:dyDescent="0.2">
      <c r="A8" s="15">
        <v>60007</v>
      </c>
      <c r="B8" s="5" t="s">
        <v>89</v>
      </c>
      <c r="C8" s="6" t="s">
        <v>103</v>
      </c>
      <c r="D8" s="5"/>
      <c r="E8" s="5" t="s">
        <v>104</v>
      </c>
      <c r="F8" s="5">
        <v>100</v>
      </c>
      <c r="G8" s="7">
        <v>20</v>
      </c>
      <c r="I8">
        <f t="shared" si="0"/>
        <v>2000</v>
      </c>
    </row>
    <row r="9" spans="1:12" x14ac:dyDescent="0.2">
      <c r="A9" s="15">
        <v>60008</v>
      </c>
      <c r="B9" s="5" t="s">
        <v>105</v>
      </c>
      <c r="C9" s="6" t="s">
        <v>106</v>
      </c>
      <c r="D9" s="5"/>
      <c r="E9" s="5" t="s">
        <v>104</v>
      </c>
      <c r="F9" s="5">
        <v>500</v>
      </c>
      <c r="G9" s="7">
        <v>6.8</v>
      </c>
      <c r="I9">
        <f t="shared" si="0"/>
        <v>3400</v>
      </c>
    </row>
    <row r="10" spans="1:12" x14ac:dyDescent="0.2">
      <c r="A10" s="15">
        <v>60009</v>
      </c>
      <c r="B10" s="5" t="s">
        <v>105</v>
      </c>
      <c r="C10" s="6" t="s">
        <v>107</v>
      </c>
      <c r="D10" s="5"/>
      <c r="E10" s="5" t="s">
        <v>108</v>
      </c>
      <c r="F10" s="5">
        <v>50</v>
      </c>
      <c r="G10" s="7">
        <v>5</v>
      </c>
      <c r="I10">
        <f t="shared" si="0"/>
        <v>250</v>
      </c>
    </row>
    <row r="11" spans="1:12" x14ac:dyDescent="0.2">
      <c r="A11" s="15">
        <v>61001</v>
      </c>
      <c r="B11" s="5" t="s">
        <v>109</v>
      </c>
      <c r="C11" s="6" t="s">
        <v>110</v>
      </c>
      <c r="D11" s="5" t="s">
        <v>111</v>
      </c>
      <c r="E11" s="5" t="s">
        <v>96</v>
      </c>
      <c r="F11" s="5">
        <v>60</v>
      </c>
      <c r="G11" s="7">
        <v>22</v>
      </c>
      <c r="I11">
        <f t="shared" si="0"/>
        <v>1320</v>
      </c>
    </row>
    <row r="12" spans="1:12" x14ac:dyDescent="0.2">
      <c r="A12" s="15">
        <v>61002</v>
      </c>
      <c r="B12" s="5" t="s">
        <v>109</v>
      </c>
      <c r="C12" s="6" t="s">
        <v>112</v>
      </c>
      <c r="D12" s="5" t="s">
        <v>111</v>
      </c>
      <c r="E12" s="5" t="s">
        <v>96</v>
      </c>
      <c r="F12" s="5">
        <v>120</v>
      </c>
      <c r="G12" s="7">
        <v>14.5</v>
      </c>
      <c r="I12">
        <f t="shared" si="0"/>
        <v>1740</v>
      </c>
    </row>
    <row r="13" spans="1:12" x14ac:dyDescent="0.2">
      <c r="A13" s="15">
        <v>61003</v>
      </c>
      <c r="B13" s="5" t="s">
        <v>109</v>
      </c>
      <c r="C13" s="6" t="s">
        <v>113</v>
      </c>
      <c r="D13" s="5" t="s">
        <v>111</v>
      </c>
      <c r="E13" s="5" t="s">
        <v>96</v>
      </c>
      <c r="F13" s="5">
        <v>80</v>
      </c>
      <c r="G13" s="7">
        <v>7.7</v>
      </c>
      <c r="I13">
        <f t="shared" si="0"/>
        <v>616</v>
      </c>
    </row>
    <row r="14" spans="1:12" x14ac:dyDescent="0.2">
      <c r="A14" s="15">
        <v>61004</v>
      </c>
      <c r="B14" s="5" t="s">
        <v>109</v>
      </c>
      <c r="C14" s="6" t="s">
        <v>114</v>
      </c>
      <c r="D14" s="5" t="s">
        <v>115</v>
      </c>
      <c r="E14" s="5" t="s">
        <v>116</v>
      </c>
      <c r="F14" s="5">
        <v>150</v>
      </c>
      <c r="G14" s="7">
        <v>15</v>
      </c>
      <c r="I14">
        <f t="shared" si="0"/>
        <v>2250</v>
      </c>
    </row>
    <row r="15" spans="1:12" x14ac:dyDescent="0.2">
      <c r="A15" s="15">
        <v>61005</v>
      </c>
      <c r="B15" s="5" t="s">
        <v>109</v>
      </c>
      <c r="C15" s="6" t="s">
        <v>117</v>
      </c>
      <c r="D15" s="5" t="s">
        <v>115</v>
      </c>
      <c r="E15" s="5" t="s">
        <v>116</v>
      </c>
      <c r="F15" s="5">
        <v>100</v>
      </c>
      <c r="G15" s="7">
        <v>28</v>
      </c>
      <c r="I15">
        <f t="shared" si="0"/>
        <v>2800</v>
      </c>
    </row>
    <row r="16" spans="1:12" x14ac:dyDescent="0.2">
      <c r="A16" s="15">
        <v>61006</v>
      </c>
      <c r="B16" s="5" t="s">
        <v>109</v>
      </c>
      <c r="C16" s="6" t="s">
        <v>118</v>
      </c>
      <c r="D16" s="5" t="s">
        <v>115</v>
      </c>
      <c r="E16" s="5" t="s">
        <v>116</v>
      </c>
      <c r="F16" s="5">
        <v>50</v>
      </c>
      <c r="G16" s="7">
        <v>50</v>
      </c>
      <c r="I16">
        <f t="shared" si="0"/>
        <v>2500</v>
      </c>
    </row>
    <row r="17" spans="1:9" x14ac:dyDescent="0.2">
      <c r="A17" s="15">
        <v>61007</v>
      </c>
      <c r="B17" s="5" t="s">
        <v>119</v>
      </c>
      <c r="C17" s="6" t="s">
        <v>120</v>
      </c>
      <c r="D17" s="5" t="s">
        <v>111</v>
      </c>
      <c r="E17" s="5" t="s">
        <v>116</v>
      </c>
      <c r="F17" s="5">
        <v>30</v>
      </c>
      <c r="G17" s="7">
        <v>15</v>
      </c>
      <c r="I17">
        <f t="shared" si="0"/>
        <v>450</v>
      </c>
    </row>
    <row r="18" spans="1:9" x14ac:dyDescent="0.2">
      <c r="A18" s="15">
        <v>62001</v>
      </c>
      <c r="B18" s="5" t="s">
        <v>121</v>
      </c>
      <c r="C18" s="6" t="s">
        <v>122</v>
      </c>
      <c r="D18" s="5" t="s">
        <v>123</v>
      </c>
      <c r="E18" s="5" t="s">
        <v>124</v>
      </c>
      <c r="F18" s="5">
        <v>500</v>
      </c>
      <c r="G18" s="7">
        <v>4.5</v>
      </c>
      <c r="I18">
        <f t="shared" si="0"/>
        <v>2250</v>
      </c>
    </row>
    <row r="19" spans="1:9" x14ac:dyDescent="0.2">
      <c r="A19" s="15">
        <v>62002</v>
      </c>
      <c r="B19" s="5" t="s">
        <v>121</v>
      </c>
      <c r="C19" s="6" t="s">
        <v>122</v>
      </c>
      <c r="D19" s="5" t="s">
        <v>125</v>
      </c>
      <c r="E19" s="5" t="s">
        <v>124</v>
      </c>
      <c r="F19" s="5">
        <v>500</v>
      </c>
      <c r="G19" s="7">
        <v>5.8</v>
      </c>
      <c r="I19">
        <f t="shared" si="0"/>
        <v>2900</v>
      </c>
    </row>
    <row r="20" spans="1:9" x14ac:dyDescent="0.2">
      <c r="A20" s="15">
        <v>62003</v>
      </c>
      <c r="B20" s="5" t="s">
        <v>121</v>
      </c>
      <c r="C20" s="6" t="s">
        <v>126</v>
      </c>
      <c r="D20" s="5" t="s">
        <v>127</v>
      </c>
      <c r="E20" s="5" t="s">
        <v>124</v>
      </c>
      <c r="F20" s="5">
        <v>500</v>
      </c>
      <c r="G20" s="7">
        <v>9.5</v>
      </c>
      <c r="I20">
        <f t="shared" si="0"/>
        <v>4750</v>
      </c>
    </row>
    <row r="21" spans="1:9" x14ac:dyDescent="0.2">
      <c r="A21" s="15">
        <v>62004</v>
      </c>
      <c r="B21" s="5" t="s">
        <v>121</v>
      </c>
      <c r="C21" s="6" t="s">
        <v>128</v>
      </c>
      <c r="D21" s="5" t="s">
        <v>129</v>
      </c>
      <c r="E21" s="5" t="s">
        <v>124</v>
      </c>
      <c r="F21" s="5">
        <v>500</v>
      </c>
      <c r="G21" s="7">
        <v>3.33</v>
      </c>
      <c r="I21">
        <f t="shared" si="0"/>
        <v>1665</v>
      </c>
    </row>
    <row r="22" spans="1:9" x14ac:dyDescent="0.2">
      <c r="A22" s="15">
        <v>62005</v>
      </c>
      <c r="B22" s="5" t="s">
        <v>121</v>
      </c>
      <c r="C22" s="6" t="s">
        <v>130</v>
      </c>
      <c r="D22" s="5" t="s">
        <v>131</v>
      </c>
      <c r="E22" s="5" t="s">
        <v>124</v>
      </c>
      <c r="F22" s="5">
        <v>100</v>
      </c>
      <c r="G22" s="7">
        <v>5</v>
      </c>
      <c r="I22">
        <f t="shared" si="0"/>
        <v>500</v>
      </c>
    </row>
    <row r="23" spans="1:9" x14ac:dyDescent="0.2">
      <c r="A23" s="15">
        <v>62006</v>
      </c>
      <c r="B23" s="5" t="s">
        <v>121</v>
      </c>
      <c r="C23" s="6" t="s">
        <v>130</v>
      </c>
      <c r="D23" s="5" t="s">
        <v>127</v>
      </c>
      <c r="E23" s="5" t="s">
        <v>124</v>
      </c>
      <c r="F23" s="5">
        <v>100</v>
      </c>
      <c r="G23" s="7">
        <v>5.5</v>
      </c>
      <c r="I23">
        <f t="shared" si="0"/>
        <v>550</v>
      </c>
    </row>
    <row r="24" spans="1:9" x14ac:dyDescent="0.2">
      <c r="A24" s="15">
        <v>62007</v>
      </c>
      <c r="B24" s="5" t="s">
        <v>121</v>
      </c>
      <c r="C24" s="6" t="s">
        <v>132</v>
      </c>
      <c r="D24" s="5" t="s">
        <v>131</v>
      </c>
      <c r="E24" s="5" t="s">
        <v>124</v>
      </c>
      <c r="F24" s="5">
        <v>30</v>
      </c>
      <c r="G24" s="7">
        <v>4</v>
      </c>
      <c r="I24">
        <f t="shared" si="0"/>
        <v>120</v>
      </c>
    </row>
    <row r="25" spans="1:9" x14ac:dyDescent="0.2">
      <c r="A25" s="15">
        <v>62008</v>
      </c>
      <c r="B25" s="5" t="s">
        <v>121</v>
      </c>
      <c r="C25" s="6" t="s">
        <v>132</v>
      </c>
      <c r="D25" s="5" t="s">
        <v>127</v>
      </c>
      <c r="E25" s="5" t="s">
        <v>124</v>
      </c>
      <c r="F25" s="5">
        <v>30</v>
      </c>
      <c r="G25" s="7">
        <v>7</v>
      </c>
      <c r="I25">
        <f t="shared" si="0"/>
        <v>210</v>
      </c>
    </row>
    <row r="26" spans="1:9" x14ac:dyDescent="0.2">
      <c r="A26" s="15">
        <v>62009</v>
      </c>
      <c r="B26" s="5" t="s">
        <v>121</v>
      </c>
      <c r="C26" s="6" t="s">
        <v>130</v>
      </c>
      <c r="D26" s="5" t="s">
        <v>133</v>
      </c>
      <c r="E26" s="5" t="s">
        <v>124</v>
      </c>
      <c r="F26" s="5">
        <v>100</v>
      </c>
      <c r="G26" s="7">
        <v>6</v>
      </c>
      <c r="I26">
        <f t="shared" si="0"/>
        <v>600</v>
      </c>
    </row>
    <row r="27" spans="1:9" x14ac:dyDescent="0.2">
      <c r="A27" s="15">
        <v>62010</v>
      </c>
      <c r="B27" s="5" t="s">
        <v>121</v>
      </c>
      <c r="C27" s="6" t="s">
        <v>130</v>
      </c>
      <c r="D27" s="5" t="s">
        <v>134</v>
      </c>
      <c r="E27" s="5" t="s">
        <v>124</v>
      </c>
      <c r="F27" s="5">
        <v>100</v>
      </c>
      <c r="G27" s="7">
        <v>12</v>
      </c>
      <c r="I27">
        <f t="shared" si="0"/>
        <v>1200</v>
      </c>
    </row>
    <row r="28" spans="1:9" x14ac:dyDescent="0.2">
      <c r="A28" s="15">
        <v>62011</v>
      </c>
      <c r="B28" s="5" t="s">
        <v>121</v>
      </c>
      <c r="C28" s="6" t="s">
        <v>132</v>
      </c>
      <c r="D28" s="5" t="s">
        <v>133</v>
      </c>
      <c r="E28" s="5" t="s">
        <v>124</v>
      </c>
      <c r="F28" s="5">
        <v>100</v>
      </c>
      <c r="G28" s="7">
        <v>7</v>
      </c>
      <c r="I28">
        <f t="shared" si="0"/>
        <v>700</v>
      </c>
    </row>
    <row r="29" spans="1:9" x14ac:dyDescent="0.2">
      <c r="A29" s="15">
        <v>62012</v>
      </c>
      <c r="B29" s="5" t="s">
        <v>121</v>
      </c>
      <c r="C29" s="6" t="s">
        <v>132</v>
      </c>
      <c r="D29" s="5" t="s">
        <v>134</v>
      </c>
      <c r="E29" s="5" t="s">
        <v>124</v>
      </c>
      <c r="F29" s="5">
        <v>100</v>
      </c>
      <c r="G29" s="7">
        <v>12</v>
      </c>
      <c r="I29">
        <f t="shared" si="0"/>
        <v>1200</v>
      </c>
    </row>
    <row r="30" spans="1:9" x14ac:dyDescent="0.2">
      <c r="A30" s="15">
        <v>62013</v>
      </c>
      <c r="B30" s="5" t="s">
        <v>121</v>
      </c>
      <c r="C30" s="6" t="s">
        <v>135</v>
      </c>
      <c r="D30" s="5"/>
      <c r="E30" s="5" t="s">
        <v>124</v>
      </c>
      <c r="F30" s="5">
        <v>100</v>
      </c>
      <c r="G30" s="7">
        <v>8</v>
      </c>
      <c r="I30">
        <f t="shared" si="0"/>
        <v>800</v>
      </c>
    </row>
    <row r="31" spans="1:9" x14ac:dyDescent="0.2">
      <c r="A31" s="15">
        <v>62014</v>
      </c>
      <c r="B31" s="5" t="s">
        <v>121</v>
      </c>
      <c r="C31" s="6" t="s">
        <v>136</v>
      </c>
      <c r="D31" s="5" t="s">
        <v>137</v>
      </c>
      <c r="E31" s="5" t="s">
        <v>124</v>
      </c>
      <c r="F31" s="5">
        <v>50</v>
      </c>
      <c r="G31" s="7">
        <v>15</v>
      </c>
      <c r="I31">
        <f t="shared" si="0"/>
        <v>750</v>
      </c>
    </row>
    <row r="32" spans="1:9" x14ac:dyDescent="0.2">
      <c r="A32" s="15">
        <v>62015</v>
      </c>
      <c r="B32" s="5" t="s">
        <v>121</v>
      </c>
      <c r="C32" s="6" t="s">
        <v>138</v>
      </c>
      <c r="D32" s="5" t="s">
        <v>139</v>
      </c>
      <c r="E32" s="5" t="s">
        <v>140</v>
      </c>
      <c r="F32" s="5">
        <v>5</v>
      </c>
      <c r="G32" s="7">
        <v>9</v>
      </c>
      <c r="I32">
        <f t="shared" si="0"/>
        <v>45</v>
      </c>
    </row>
    <row r="33" spans="1:9" x14ac:dyDescent="0.2">
      <c r="A33" s="15">
        <v>63001</v>
      </c>
      <c r="B33" s="5" t="s">
        <v>457</v>
      </c>
      <c r="C33" s="6" t="s">
        <v>141</v>
      </c>
      <c r="D33" s="5"/>
      <c r="E33" s="5" t="s">
        <v>142</v>
      </c>
      <c r="F33" s="5">
        <v>150</v>
      </c>
      <c r="G33" s="7">
        <v>31</v>
      </c>
      <c r="I33">
        <f t="shared" si="0"/>
        <v>4650</v>
      </c>
    </row>
    <row r="34" spans="1:9" x14ac:dyDescent="0.2">
      <c r="A34" s="15">
        <v>63002</v>
      </c>
      <c r="B34" s="5" t="s">
        <v>457</v>
      </c>
      <c r="C34" s="6" t="s">
        <v>143</v>
      </c>
      <c r="D34" s="5"/>
      <c r="E34" s="5" t="s">
        <v>144</v>
      </c>
      <c r="F34" s="5">
        <v>150</v>
      </c>
      <c r="G34" s="7">
        <v>12.5</v>
      </c>
      <c r="I34">
        <f t="shared" si="0"/>
        <v>1875</v>
      </c>
    </row>
    <row r="35" spans="1:9" x14ac:dyDescent="0.2">
      <c r="A35" s="15">
        <v>63003</v>
      </c>
      <c r="B35" s="5" t="s">
        <v>457</v>
      </c>
      <c r="C35" s="6" t="s">
        <v>145</v>
      </c>
      <c r="D35" s="5" t="s">
        <v>111</v>
      </c>
      <c r="E35" s="5" t="s">
        <v>146</v>
      </c>
      <c r="F35" s="5">
        <v>10</v>
      </c>
      <c r="G35" s="7">
        <v>12.5</v>
      </c>
      <c r="I35">
        <f t="shared" si="0"/>
        <v>125</v>
      </c>
    </row>
    <row r="36" spans="1:9" x14ac:dyDescent="0.2">
      <c r="A36" s="15">
        <v>63004</v>
      </c>
      <c r="B36" s="5" t="s">
        <v>457</v>
      </c>
      <c r="C36" s="6" t="s">
        <v>145</v>
      </c>
      <c r="D36" s="5" t="s">
        <v>111</v>
      </c>
      <c r="E36" s="5" t="s">
        <v>147</v>
      </c>
      <c r="F36" s="5">
        <v>10</v>
      </c>
      <c r="G36" s="7">
        <v>6</v>
      </c>
      <c r="I36">
        <f t="shared" si="0"/>
        <v>60</v>
      </c>
    </row>
    <row r="37" spans="1:9" x14ac:dyDescent="0.2">
      <c r="A37" s="15">
        <v>63005</v>
      </c>
      <c r="B37" s="5" t="s">
        <v>457</v>
      </c>
      <c r="C37" s="6" t="s">
        <v>145</v>
      </c>
      <c r="D37" s="5" t="s">
        <v>148</v>
      </c>
      <c r="E37" s="5" t="s">
        <v>146</v>
      </c>
      <c r="F37" s="5">
        <v>10</v>
      </c>
      <c r="G37" s="7">
        <v>3.5</v>
      </c>
      <c r="I37">
        <f t="shared" si="0"/>
        <v>35</v>
      </c>
    </row>
    <row r="38" spans="1:9" x14ac:dyDescent="0.2">
      <c r="A38" s="15">
        <v>63006</v>
      </c>
      <c r="B38" s="5" t="s">
        <v>457</v>
      </c>
      <c r="C38" s="6" t="s">
        <v>149</v>
      </c>
      <c r="D38" s="5" t="s">
        <v>150</v>
      </c>
      <c r="E38" s="5" t="s">
        <v>96</v>
      </c>
      <c r="F38" s="5">
        <v>50</v>
      </c>
      <c r="G38" s="7">
        <v>10</v>
      </c>
      <c r="I38">
        <f t="shared" si="0"/>
        <v>500</v>
      </c>
    </row>
    <row r="39" spans="1:9" x14ac:dyDescent="0.2">
      <c r="A39" s="15">
        <v>63007</v>
      </c>
      <c r="B39" s="5" t="s">
        <v>457</v>
      </c>
      <c r="C39" s="6" t="s">
        <v>151</v>
      </c>
      <c r="D39" s="5"/>
      <c r="E39" s="5" t="s">
        <v>152</v>
      </c>
      <c r="F39" s="5">
        <v>80</v>
      </c>
      <c r="G39" s="7">
        <v>4.3</v>
      </c>
      <c r="I39">
        <f t="shared" si="0"/>
        <v>344</v>
      </c>
    </row>
    <row r="40" spans="1:9" x14ac:dyDescent="0.2">
      <c r="A40" s="15">
        <v>63008</v>
      </c>
      <c r="B40" s="5" t="s">
        <v>457</v>
      </c>
      <c r="C40" s="6" t="s">
        <v>153</v>
      </c>
      <c r="D40" s="5"/>
      <c r="E40" s="5" t="s">
        <v>142</v>
      </c>
      <c r="F40" s="5">
        <v>80</v>
      </c>
      <c r="G40" s="7">
        <v>3</v>
      </c>
      <c r="I40">
        <f t="shared" si="0"/>
        <v>240</v>
      </c>
    </row>
    <row r="41" spans="1:9" x14ac:dyDescent="0.2">
      <c r="A41" s="15">
        <v>63009</v>
      </c>
      <c r="B41" s="5" t="s">
        <v>457</v>
      </c>
      <c r="C41" s="6" t="s">
        <v>154</v>
      </c>
      <c r="D41" s="5"/>
      <c r="E41" s="5" t="s">
        <v>142</v>
      </c>
      <c r="F41" s="5">
        <v>15</v>
      </c>
      <c r="G41" s="7">
        <v>4</v>
      </c>
      <c r="I41">
        <f t="shared" si="0"/>
        <v>60</v>
      </c>
    </row>
    <row r="42" spans="1:9" x14ac:dyDescent="0.2">
      <c r="A42" s="15">
        <v>63010</v>
      </c>
      <c r="B42" s="5" t="s">
        <v>457</v>
      </c>
      <c r="C42" s="6" t="s">
        <v>155</v>
      </c>
      <c r="D42" s="5"/>
      <c r="E42" s="5" t="s">
        <v>142</v>
      </c>
      <c r="F42" s="5">
        <v>10</v>
      </c>
      <c r="G42" s="7">
        <v>5.5</v>
      </c>
      <c r="I42">
        <f t="shared" si="0"/>
        <v>55</v>
      </c>
    </row>
    <row r="43" spans="1:9" x14ac:dyDescent="0.2">
      <c r="A43" s="15">
        <v>63011</v>
      </c>
      <c r="B43" s="5" t="s">
        <v>457</v>
      </c>
      <c r="C43" s="6" t="s">
        <v>156</v>
      </c>
      <c r="D43" s="5" t="s">
        <v>111</v>
      </c>
      <c r="E43" s="5" t="s">
        <v>96</v>
      </c>
      <c r="F43" s="5">
        <v>10</v>
      </c>
      <c r="G43" s="7">
        <v>12</v>
      </c>
      <c r="I43">
        <f t="shared" si="0"/>
        <v>120</v>
      </c>
    </row>
    <row r="44" spans="1:9" x14ac:dyDescent="0.2">
      <c r="A44" s="15">
        <v>63012</v>
      </c>
      <c r="B44" s="5" t="s">
        <v>457</v>
      </c>
      <c r="C44" s="6" t="s">
        <v>157</v>
      </c>
      <c r="D44" s="5"/>
      <c r="E44" s="5" t="s">
        <v>116</v>
      </c>
      <c r="F44" s="5">
        <v>10</v>
      </c>
      <c r="G44" s="7">
        <v>14</v>
      </c>
      <c r="I44">
        <f t="shared" si="0"/>
        <v>140</v>
      </c>
    </row>
    <row r="45" spans="1:9" x14ac:dyDescent="0.2">
      <c r="A45" s="15">
        <v>63013</v>
      </c>
      <c r="B45" s="5" t="s">
        <v>457</v>
      </c>
      <c r="C45" s="6" t="s">
        <v>158</v>
      </c>
      <c r="D45" s="5" t="s">
        <v>159</v>
      </c>
      <c r="E45" s="5" t="s">
        <v>96</v>
      </c>
      <c r="F45" s="5">
        <v>10</v>
      </c>
      <c r="G45" s="7">
        <v>17</v>
      </c>
      <c r="I45">
        <f t="shared" si="0"/>
        <v>170</v>
      </c>
    </row>
    <row r="46" spans="1:9" x14ac:dyDescent="0.2">
      <c r="A46" s="15">
        <v>63014</v>
      </c>
      <c r="B46" s="5" t="s">
        <v>457</v>
      </c>
      <c r="C46" s="6" t="s">
        <v>160</v>
      </c>
      <c r="D46" s="5"/>
      <c r="E46" s="5" t="s">
        <v>108</v>
      </c>
      <c r="F46" s="5">
        <v>200</v>
      </c>
      <c r="G46" s="7">
        <v>1</v>
      </c>
      <c r="I46">
        <f t="shared" si="0"/>
        <v>200</v>
      </c>
    </row>
    <row r="47" spans="1:9" x14ac:dyDescent="0.2">
      <c r="A47" s="15">
        <v>63015</v>
      </c>
      <c r="B47" s="5" t="s">
        <v>457</v>
      </c>
      <c r="C47" s="6" t="s">
        <v>160</v>
      </c>
      <c r="D47" s="5"/>
      <c r="E47" s="5" t="s">
        <v>161</v>
      </c>
      <c r="F47" s="5">
        <v>60</v>
      </c>
      <c r="G47" s="7">
        <v>20</v>
      </c>
      <c r="I47">
        <f t="shared" si="0"/>
        <v>1200</v>
      </c>
    </row>
    <row r="48" spans="1:9" x14ac:dyDescent="0.2">
      <c r="A48" s="15">
        <v>63016</v>
      </c>
      <c r="B48" s="5" t="s">
        <v>457</v>
      </c>
      <c r="C48" s="6" t="s">
        <v>162</v>
      </c>
      <c r="D48" s="5" t="s">
        <v>163</v>
      </c>
      <c r="E48" s="5" t="s">
        <v>96</v>
      </c>
      <c r="F48" s="5">
        <v>50</v>
      </c>
      <c r="G48" s="7">
        <v>12</v>
      </c>
      <c r="I48">
        <f t="shared" si="0"/>
        <v>600</v>
      </c>
    </row>
    <row r="49" spans="1:9" x14ac:dyDescent="0.2">
      <c r="A49" s="15">
        <v>63017</v>
      </c>
      <c r="B49" s="5" t="s">
        <v>457</v>
      </c>
      <c r="C49" s="6" t="s">
        <v>164</v>
      </c>
      <c r="D49" s="5" t="s">
        <v>452</v>
      </c>
      <c r="E49" s="5" t="s">
        <v>116</v>
      </c>
      <c r="F49" s="5">
        <v>100</v>
      </c>
      <c r="G49" s="7">
        <v>115</v>
      </c>
      <c r="I49">
        <f t="shared" si="0"/>
        <v>11500</v>
      </c>
    </row>
    <row r="50" spans="1:9" x14ac:dyDescent="0.2">
      <c r="A50" s="15">
        <v>63018</v>
      </c>
      <c r="B50" s="5" t="s">
        <v>457</v>
      </c>
      <c r="C50" s="6" t="s">
        <v>165</v>
      </c>
      <c r="D50" s="5" t="s">
        <v>166</v>
      </c>
      <c r="E50" s="5" t="s">
        <v>116</v>
      </c>
      <c r="F50" s="5">
        <v>10</v>
      </c>
      <c r="G50" s="7">
        <v>35</v>
      </c>
      <c r="I50">
        <f t="shared" si="0"/>
        <v>350</v>
      </c>
    </row>
    <row r="51" spans="1:9" x14ac:dyDescent="0.2">
      <c r="A51" s="15">
        <v>63019</v>
      </c>
      <c r="B51" s="5" t="s">
        <v>457</v>
      </c>
      <c r="C51" s="6" t="s">
        <v>167</v>
      </c>
      <c r="D51" s="5"/>
      <c r="E51" s="5" t="s">
        <v>116</v>
      </c>
      <c r="F51" s="5">
        <v>20</v>
      </c>
      <c r="G51" s="7">
        <v>20</v>
      </c>
      <c r="I51">
        <f t="shared" si="0"/>
        <v>400</v>
      </c>
    </row>
    <row r="52" spans="1:9" x14ac:dyDescent="0.2">
      <c r="A52" s="15">
        <v>63020</v>
      </c>
      <c r="B52" s="5" t="s">
        <v>457</v>
      </c>
      <c r="C52" s="6" t="s">
        <v>168</v>
      </c>
      <c r="D52" s="5"/>
      <c r="E52" s="5" t="s">
        <v>96</v>
      </c>
      <c r="F52" s="5">
        <v>50</v>
      </c>
      <c r="G52" s="7">
        <v>17</v>
      </c>
      <c r="I52">
        <f t="shared" si="0"/>
        <v>850</v>
      </c>
    </row>
    <row r="53" spans="1:9" x14ac:dyDescent="0.2">
      <c r="A53" s="15">
        <v>63021</v>
      </c>
      <c r="B53" s="5" t="s">
        <v>457</v>
      </c>
      <c r="C53" s="6" t="s">
        <v>169</v>
      </c>
      <c r="D53" s="5" t="s">
        <v>170</v>
      </c>
      <c r="E53" s="5" t="s">
        <v>96</v>
      </c>
      <c r="F53" s="5">
        <v>50</v>
      </c>
      <c r="G53" s="7">
        <v>23</v>
      </c>
      <c r="I53">
        <f t="shared" si="0"/>
        <v>1150</v>
      </c>
    </row>
    <row r="54" spans="1:9" x14ac:dyDescent="0.2">
      <c r="A54" s="15">
        <v>63022</v>
      </c>
      <c r="B54" s="5" t="s">
        <v>457</v>
      </c>
      <c r="C54" s="6" t="s">
        <v>171</v>
      </c>
      <c r="D54" s="5"/>
      <c r="E54" s="5" t="s">
        <v>96</v>
      </c>
      <c r="F54" s="5">
        <v>50</v>
      </c>
      <c r="G54" s="7">
        <v>10</v>
      </c>
      <c r="I54">
        <f t="shared" si="0"/>
        <v>500</v>
      </c>
    </row>
    <row r="55" spans="1:9" x14ac:dyDescent="0.2">
      <c r="A55" s="15">
        <v>63023</v>
      </c>
      <c r="B55" s="5" t="s">
        <v>457</v>
      </c>
      <c r="C55" s="6" t="s">
        <v>172</v>
      </c>
      <c r="D55" s="5"/>
      <c r="E55" s="5" t="s">
        <v>173</v>
      </c>
      <c r="F55" s="5">
        <v>50</v>
      </c>
      <c r="G55" s="7">
        <v>28</v>
      </c>
      <c r="I55">
        <f t="shared" si="0"/>
        <v>1400</v>
      </c>
    </row>
    <row r="56" spans="1:9" x14ac:dyDescent="0.2">
      <c r="A56" s="15">
        <v>63024</v>
      </c>
      <c r="B56" s="5" t="s">
        <v>457</v>
      </c>
      <c r="C56" s="6" t="s">
        <v>174</v>
      </c>
      <c r="D56" s="5"/>
      <c r="E56" s="5" t="s">
        <v>173</v>
      </c>
      <c r="F56" s="5">
        <v>10</v>
      </c>
      <c r="G56" s="7">
        <v>25</v>
      </c>
      <c r="I56">
        <f t="shared" si="0"/>
        <v>250</v>
      </c>
    </row>
    <row r="57" spans="1:9" x14ac:dyDescent="0.2">
      <c r="A57" s="15">
        <v>63025</v>
      </c>
      <c r="B57" s="5" t="s">
        <v>457</v>
      </c>
      <c r="C57" s="6" t="s">
        <v>175</v>
      </c>
      <c r="D57" s="5"/>
      <c r="E57" s="5" t="s">
        <v>144</v>
      </c>
      <c r="F57" s="5">
        <v>20</v>
      </c>
      <c r="G57" s="7">
        <v>14</v>
      </c>
      <c r="I57">
        <f t="shared" si="0"/>
        <v>280</v>
      </c>
    </row>
    <row r="58" spans="1:9" x14ac:dyDescent="0.2">
      <c r="A58" s="15">
        <v>63026</v>
      </c>
      <c r="B58" s="5" t="s">
        <v>457</v>
      </c>
      <c r="C58" s="6" t="s">
        <v>176</v>
      </c>
      <c r="D58" s="5"/>
      <c r="E58" s="5" t="s">
        <v>142</v>
      </c>
      <c r="F58" s="5">
        <v>30</v>
      </c>
      <c r="G58" s="7">
        <v>60</v>
      </c>
      <c r="I58">
        <f t="shared" si="0"/>
        <v>1800</v>
      </c>
    </row>
    <row r="59" spans="1:9" x14ac:dyDescent="0.2">
      <c r="A59" s="15">
        <v>64001</v>
      </c>
      <c r="B59" s="5" t="s">
        <v>177</v>
      </c>
      <c r="C59" s="6" t="s">
        <v>178</v>
      </c>
      <c r="D59" s="8" t="s">
        <v>179</v>
      </c>
      <c r="E59" s="5" t="s">
        <v>180</v>
      </c>
      <c r="F59" s="5">
        <v>500</v>
      </c>
      <c r="G59" s="7">
        <v>11</v>
      </c>
      <c r="I59">
        <f t="shared" si="0"/>
        <v>5500</v>
      </c>
    </row>
    <row r="60" spans="1:9" x14ac:dyDescent="0.2">
      <c r="A60" s="15">
        <v>64002</v>
      </c>
      <c r="B60" s="5" t="s">
        <v>177</v>
      </c>
      <c r="C60" s="6" t="s">
        <v>181</v>
      </c>
      <c r="D60" s="5"/>
      <c r="E60" s="5" t="s">
        <v>124</v>
      </c>
      <c r="F60" s="5">
        <v>200</v>
      </c>
      <c r="G60" s="7">
        <v>17</v>
      </c>
      <c r="I60">
        <f t="shared" si="0"/>
        <v>3400</v>
      </c>
    </row>
    <row r="61" spans="1:9" x14ac:dyDescent="0.2">
      <c r="A61" s="15">
        <v>64003</v>
      </c>
      <c r="B61" s="5" t="s">
        <v>177</v>
      </c>
      <c r="C61" s="6" t="s">
        <v>182</v>
      </c>
      <c r="D61" s="5" t="s">
        <v>183</v>
      </c>
      <c r="E61" s="5" t="s">
        <v>96</v>
      </c>
      <c r="F61" s="5">
        <v>150</v>
      </c>
      <c r="G61" s="7">
        <v>1.5</v>
      </c>
      <c r="I61">
        <f t="shared" si="0"/>
        <v>225</v>
      </c>
    </row>
    <row r="62" spans="1:9" x14ac:dyDescent="0.2">
      <c r="A62" s="15">
        <v>64004</v>
      </c>
      <c r="B62" s="5" t="s">
        <v>177</v>
      </c>
      <c r="C62" s="6" t="s">
        <v>184</v>
      </c>
      <c r="D62" s="5" t="s">
        <v>183</v>
      </c>
      <c r="E62" s="5" t="s">
        <v>185</v>
      </c>
      <c r="F62" s="5">
        <v>150</v>
      </c>
      <c r="G62" s="7">
        <v>1.8</v>
      </c>
      <c r="I62">
        <f t="shared" si="0"/>
        <v>270</v>
      </c>
    </row>
    <row r="63" spans="1:9" x14ac:dyDescent="0.2">
      <c r="A63" s="15">
        <v>64005</v>
      </c>
      <c r="B63" s="5" t="s">
        <v>177</v>
      </c>
      <c r="C63" s="6" t="s">
        <v>186</v>
      </c>
      <c r="D63" s="5" t="s">
        <v>183</v>
      </c>
      <c r="E63" s="5" t="s">
        <v>96</v>
      </c>
      <c r="F63" s="5">
        <v>150</v>
      </c>
      <c r="G63" s="7">
        <v>1.8</v>
      </c>
      <c r="I63">
        <f t="shared" si="0"/>
        <v>270</v>
      </c>
    </row>
    <row r="64" spans="1:9" x14ac:dyDescent="0.2">
      <c r="A64" s="15">
        <v>64006</v>
      </c>
      <c r="B64" s="5" t="s">
        <v>177</v>
      </c>
      <c r="C64" s="6" t="s">
        <v>187</v>
      </c>
      <c r="D64" s="5" t="s">
        <v>183</v>
      </c>
      <c r="E64" s="5" t="s">
        <v>96</v>
      </c>
      <c r="F64" s="5">
        <v>150</v>
      </c>
      <c r="G64" s="7">
        <v>2.5</v>
      </c>
      <c r="I64">
        <f t="shared" si="0"/>
        <v>375</v>
      </c>
    </row>
    <row r="65" spans="1:9" x14ac:dyDescent="0.2">
      <c r="A65" s="15">
        <v>64007</v>
      </c>
      <c r="B65" s="5" t="s">
        <v>177</v>
      </c>
      <c r="C65" s="6" t="s">
        <v>188</v>
      </c>
      <c r="D65" s="5" t="s">
        <v>189</v>
      </c>
      <c r="E65" s="5" t="s">
        <v>116</v>
      </c>
      <c r="F65" s="5">
        <v>200</v>
      </c>
      <c r="G65" s="7">
        <v>6</v>
      </c>
      <c r="I65">
        <f t="shared" si="0"/>
        <v>1200</v>
      </c>
    </row>
    <row r="66" spans="1:9" x14ac:dyDescent="0.2">
      <c r="A66" s="15">
        <v>64008</v>
      </c>
      <c r="B66" s="5" t="s">
        <v>177</v>
      </c>
      <c r="C66" s="6" t="s">
        <v>188</v>
      </c>
      <c r="D66" s="5" t="s">
        <v>190</v>
      </c>
      <c r="E66" s="5" t="s">
        <v>116</v>
      </c>
      <c r="F66" s="5">
        <v>200</v>
      </c>
      <c r="G66" s="7">
        <v>5.5</v>
      </c>
      <c r="I66">
        <f t="shared" si="0"/>
        <v>1100</v>
      </c>
    </row>
    <row r="67" spans="1:9" x14ac:dyDescent="0.2">
      <c r="A67" s="15">
        <v>64009</v>
      </c>
      <c r="B67" s="5" t="s">
        <v>177</v>
      </c>
      <c r="C67" s="6" t="s">
        <v>191</v>
      </c>
      <c r="D67" s="5" t="s">
        <v>192</v>
      </c>
      <c r="E67" s="5" t="s">
        <v>96</v>
      </c>
      <c r="F67" s="5">
        <v>200</v>
      </c>
      <c r="G67" s="7">
        <v>9</v>
      </c>
      <c r="I67">
        <f t="shared" ref="I67:I130" si="1">G67*F67</f>
        <v>1800</v>
      </c>
    </row>
    <row r="68" spans="1:9" x14ac:dyDescent="0.2">
      <c r="A68" s="15">
        <v>64010</v>
      </c>
      <c r="B68" s="5" t="s">
        <v>177</v>
      </c>
      <c r="C68" s="6" t="s">
        <v>193</v>
      </c>
      <c r="D68" s="5" t="s">
        <v>192</v>
      </c>
      <c r="E68" s="5" t="s">
        <v>96</v>
      </c>
      <c r="F68" s="5">
        <v>200</v>
      </c>
      <c r="G68" s="9">
        <v>6.5</v>
      </c>
      <c r="I68">
        <f t="shared" si="1"/>
        <v>1300</v>
      </c>
    </row>
    <row r="69" spans="1:9" x14ac:dyDescent="0.2">
      <c r="A69" s="15">
        <v>64011</v>
      </c>
      <c r="B69" s="5" t="s">
        <v>177</v>
      </c>
      <c r="C69" s="6" t="s">
        <v>194</v>
      </c>
      <c r="D69" s="5" t="s">
        <v>192</v>
      </c>
      <c r="E69" s="5" t="s">
        <v>116</v>
      </c>
      <c r="F69" s="5">
        <v>200</v>
      </c>
      <c r="G69" s="9">
        <v>17</v>
      </c>
      <c r="I69">
        <f t="shared" si="1"/>
        <v>3400</v>
      </c>
    </row>
    <row r="70" spans="1:9" x14ac:dyDescent="0.2">
      <c r="A70" s="15">
        <v>64012</v>
      </c>
      <c r="B70" s="5" t="s">
        <v>177</v>
      </c>
      <c r="C70" s="6" t="s">
        <v>195</v>
      </c>
      <c r="D70" s="5" t="s">
        <v>192</v>
      </c>
      <c r="E70" s="5" t="s">
        <v>116</v>
      </c>
      <c r="F70" s="5">
        <v>200</v>
      </c>
      <c r="G70" s="7">
        <v>18</v>
      </c>
      <c r="I70">
        <f t="shared" si="1"/>
        <v>3600</v>
      </c>
    </row>
    <row r="71" spans="1:9" x14ac:dyDescent="0.2">
      <c r="A71" s="15">
        <v>64013</v>
      </c>
      <c r="B71" s="5" t="s">
        <v>177</v>
      </c>
      <c r="C71" s="6" t="s">
        <v>196</v>
      </c>
      <c r="D71" s="5" t="s">
        <v>197</v>
      </c>
      <c r="E71" s="5" t="s">
        <v>116</v>
      </c>
      <c r="F71" s="5">
        <v>200</v>
      </c>
      <c r="G71" s="7">
        <v>8</v>
      </c>
      <c r="I71">
        <f t="shared" si="1"/>
        <v>1600</v>
      </c>
    </row>
    <row r="72" spans="1:9" x14ac:dyDescent="0.2">
      <c r="A72" s="15">
        <v>64014</v>
      </c>
      <c r="B72" s="5" t="s">
        <v>177</v>
      </c>
      <c r="C72" s="6" t="s">
        <v>198</v>
      </c>
      <c r="D72" s="5" t="s">
        <v>199</v>
      </c>
      <c r="E72" s="5" t="s">
        <v>116</v>
      </c>
      <c r="F72" s="5">
        <v>50</v>
      </c>
      <c r="G72" s="7">
        <v>11</v>
      </c>
      <c r="I72">
        <f t="shared" si="1"/>
        <v>550</v>
      </c>
    </row>
    <row r="73" spans="1:9" x14ac:dyDescent="0.2">
      <c r="A73" s="15">
        <v>64015</v>
      </c>
      <c r="B73" s="5" t="s">
        <v>177</v>
      </c>
      <c r="C73" s="6" t="s">
        <v>200</v>
      </c>
      <c r="D73" s="5" t="s">
        <v>199</v>
      </c>
      <c r="E73" s="5" t="s">
        <v>116</v>
      </c>
      <c r="F73" s="5">
        <v>50</v>
      </c>
      <c r="G73" s="7">
        <v>16</v>
      </c>
      <c r="I73">
        <f t="shared" si="1"/>
        <v>800</v>
      </c>
    </row>
    <row r="74" spans="1:9" x14ac:dyDescent="0.2">
      <c r="A74" s="15">
        <v>64016</v>
      </c>
      <c r="B74" s="5" t="s">
        <v>177</v>
      </c>
      <c r="C74" s="6" t="s">
        <v>200</v>
      </c>
      <c r="D74" s="5" t="s">
        <v>199</v>
      </c>
      <c r="E74" s="5" t="s">
        <v>116</v>
      </c>
      <c r="F74" s="5">
        <v>50</v>
      </c>
      <c r="G74" s="7">
        <v>22</v>
      </c>
      <c r="I74">
        <f t="shared" si="1"/>
        <v>1100</v>
      </c>
    </row>
    <row r="75" spans="1:9" x14ac:dyDescent="0.2">
      <c r="A75" s="15">
        <v>64017</v>
      </c>
      <c r="B75" s="5" t="s">
        <v>177</v>
      </c>
      <c r="C75" s="6" t="s">
        <v>201</v>
      </c>
      <c r="D75" s="5" t="s">
        <v>199</v>
      </c>
      <c r="E75" s="5" t="s">
        <v>116</v>
      </c>
      <c r="F75" s="5">
        <v>50</v>
      </c>
      <c r="G75" s="7">
        <v>29</v>
      </c>
      <c r="I75">
        <f t="shared" si="1"/>
        <v>1450</v>
      </c>
    </row>
    <row r="76" spans="1:9" x14ac:dyDescent="0.2">
      <c r="A76" s="15">
        <v>64018</v>
      </c>
      <c r="B76" s="5" t="s">
        <v>177</v>
      </c>
      <c r="C76" s="6" t="s">
        <v>202</v>
      </c>
      <c r="D76" s="5" t="s">
        <v>203</v>
      </c>
      <c r="E76" s="5" t="s">
        <v>204</v>
      </c>
      <c r="F76" s="5">
        <v>20</v>
      </c>
      <c r="G76" s="7">
        <v>15</v>
      </c>
      <c r="I76">
        <f t="shared" si="1"/>
        <v>300</v>
      </c>
    </row>
    <row r="77" spans="1:9" x14ac:dyDescent="0.2">
      <c r="A77" s="15">
        <v>64019</v>
      </c>
      <c r="B77" s="5" t="s">
        <v>177</v>
      </c>
      <c r="C77" s="6" t="s">
        <v>205</v>
      </c>
      <c r="D77" s="5" t="s">
        <v>206</v>
      </c>
      <c r="E77" s="5" t="s">
        <v>96</v>
      </c>
      <c r="F77" s="5">
        <v>20</v>
      </c>
      <c r="G77" s="7">
        <v>6</v>
      </c>
      <c r="I77">
        <f t="shared" si="1"/>
        <v>120</v>
      </c>
    </row>
    <row r="78" spans="1:9" x14ac:dyDescent="0.2">
      <c r="A78" s="15">
        <v>64020</v>
      </c>
      <c r="B78" s="5" t="s">
        <v>177</v>
      </c>
      <c r="C78" s="6" t="s">
        <v>207</v>
      </c>
      <c r="D78" s="5" t="s">
        <v>208</v>
      </c>
      <c r="E78" s="5" t="s">
        <v>96</v>
      </c>
      <c r="F78" s="5">
        <v>20</v>
      </c>
      <c r="G78" s="7">
        <v>5</v>
      </c>
      <c r="I78">
        <f t="shared" si="1"/>
        <v>100</v>
      </c>
    </row>
    <row r="79" spans="1:9" x14ac:dyDescent="0.2">
      <c r="A79" s="15">
        <v>64021</v>
      </c>
      <c r="B79" s="5" t="s">
        <v>177</v>
      </c>
      <c r="C79" s="6" t="s">
        <v>209</v>
      </c>
      <c r="D79" s="5" t="s">
        <v>210</v>
      </c>
      <c r="E79" s="5" t="s">
        <v>96</v>
      </c>
      <c r="F79" s="5">
        <v>20</v>
      </c>
      <c r="G79" s="7">
        <v>3.5</v>
      </c>
      <c r="I79">
        <f t="shared" si="1"/>
        <v>70</v>
      </c>
    </row>
    <row r="80" spans="1:9" x14ac:dyDescent="0.2">
      <c r="A80" s="15">
        <v>64022</v>
      </c>
      <c r="B80" s="5" t="s">
        <v>177</v>
      </c>
      <c r="C80" s="6" t="s">
        <v>211</v>
      </c>
      <c r="D80" s="5"/>
      <c r="E80" s="5" t="s">
        <v>96</v>
      </c>
      <c r="F80" s="5">
        <v>20</v>
      </c>
      <c r="G80" s="7">
        <v>7</v>
      </c>
      <c r="I80">
        <f t="shared" si="1"/>
        <v>140</v>
      </c>
    </row>
    <row r="81" spans="1:9" x14ac:dyDescent="0.2">
      <c r="A81" s="15">
        <v>64023</v>
      </c>
      <c r="B81" s="5" t="s">
        <v>177</v>
      </c>
      <c r="C81" s="6" t="s">
        <v>212</v>
      </c>
      <c r="D81" s="5"/>
      <c r="E81" s="5" t="s">
        <v>142</v>
      </c>
      <c r="F81" s="5">
        <v>20</v>
      </c>
      <c r="G81" s="7">
        <v>50</v>
      </c>
      <c r="I81">
        <f t="shared" si="1"/>
        <v>1000</v>
      </c>
    </row>
    <row r="82" spans="1:9" x14ac:dyDescent="0.2">
      <c r="A82" s="15">
        <v>64024</v>
      </c>
      <c r="B82" s="5" t="s">
        <v>177</v>
      </c>
      <c r="C82" s="6" t="s">
        <v>213</v>
      </c>
      <c r="D82" s="5"/>
      <c r="E82" s="5" t="s">
        <v>142</v>
      </c>
      <c r="F82" s="5">
        <v>10</v>
      </c>
      <c r="G82" s="10">
        <v>80</v>
      </c>
      <c r="I82">
        <f t="shared" si="1"/>
        <v>800</v>
      </c>
    </row>
    <row r="83" spans="1:9" x14ac:dyDescent="0.2">
      <c r="A83" s="15">
        <v>64025</v>
      </c>
      <c r="B83" s="5" t="s">
        <v>177</v>
      </c>
      <c r="C83" s="6" t="s">
        <v>214</v>
      </c>
      <c r="D83" s="5" t="s">
        <v>215</v>
      </c>
      <c r="E83" s="5" t="s">
        <v>96</v>
      </c>
      <c r="F83" s="5">
        <v>50</v>
      </c>
      <c r="G83" s="7">
        <v>5</v>
      </c>
      <c r="I83">
        <f t="shared" si="1"/>
        <v>250</v>
      </c>
    </row>
    <row r="84" spans="1:9" x14ac:dyDescent="0.2">
      <c r="A84" s="15">
        <v>64026</v>
      </c>
      <c r="B84" s="5" t="s">
        <v>177</v>
      </c>
      <c r="C84" s="6" t="s">
        <v>216</v>
      </c>
      <c r="D84" s="5" t="s">
        <v>215</v>
      </c>
      <c r="E84" s="5" t="s">
        <v>96</v>
      </c>
      <c r="F84" s="5">
        <v>50</v>
      </c>
      <c r="G84" s="7">
        <v>8</v>
      </c>
      <c r="I84">
        <f t="shared" si="1"/>
        <v>400</v>
      </c>
    </row>
    <row r="85" spans="1:9" x14ac:dyDescent="0.2">
      <c r="A85" s="15">
        <v>64027</v>
      </c>
      <c r="B85" s="5" t="s">
        <v>177</v>
      </c>
      <c r="C85" s="6" t="s">
        <v>217</v>
      </c>
      <c r="D85" s="5" t="s">
        <v>215</v>
      </c>
      <c r="E85" s="5" t="s">
        <v>96</v>
      </c>
      <c r="F85" s="5">
        <v>50</v>
      </c>
      <c r="G85" s="7">
        <v>10</v>
      </c>
      <c r="I85">
        <f t="shared" si="1"/>
        <v>500</v>
      </c>
    </row>
    <row r="86" spans="1:9" x14ac:dyDescent="0.2">
      <c r="A86" s="15">
        <v>64028</v>
      </c>
      <c r="B86" s="5" t="s">
        <v>177</v>
      </c>
      <c r="C86" s="6" t="s">
        <v>218</v>
      </c>
      <c r="D86" s="5" t="s">
        <v>215</v>
      </c>
      <c r="E86" s="5" t="s">
        <v>96</v>
      </c>
      <c r="F86" s="5">
        <v>50</v>
      </c>
      <c r="G86" s="7">
        <v>16</v>
      </c>
      <c r="I86">
        <f t="shared" si="1"/>
        <v>800</v>
      </c>
    </row>
    <row r="87" spans="1:9" x14ac:dyDescent="0.2">
      <c r="A87" s="15">
        <v>64029</v>
      </c>
      <c r="B87" s="5" t="s">
        <v>177</v>
      </c>
      <c r="C87" s="6" t="s">
        <v>219</v>
      </c>
      <c r="D87" s="5" t="s">
        <v>215</v>
      </c>
      <c r="E87" s="5" t="s">
        <v>96</v>
      </c>
      <c r="F87" s="5">
        <v>50</v>
      </c>
      <c r="G87" s="7">
        <v>37</v>
      </c>
      <c r="I87">
        <f t="shared" si="1"/>
        <v>1850</v>
      </c>
    </row>
    <row r="88" spans="1:9" x14ac:dyDescent="0.2">
      <c r="A88" s="15">
        <v>64030</v>
      </c>
      <c r="B88" s="5" t="s">
        <v>177</v>
      </c>
      <c r="C88" s="6" t="s">
        <v>220</v>
      </c>
      <c r="D88" s="5" t="s">
        <v>221</v>
      </c>
      <c r="E88" s="5" t="s">
        <v>96</v>
      </c>
      <c r="F88" s="5">
        <v>50</v>
      </c>
      <c r="G88" s="7">
        <v>15</v>
      </c>
      <c r="I88">
        <f t="shared" si="1"/>
        <v>750</v>
      </c>
    </row>
    <row r="89" spans="1:9" x14ac:dyDescent="0.2">
      <c r="A89" s="15">
        <v>64031</v>
      </c>
      <c r="B89" s="5" t="s">
        <v>177</v>
      </c>
      <c r="C89" s="6" t="s">
        <v>216</v>
      </c>
      <c r="D89" s="5" t="s">
        <v>222</v>
      </c>
      <c r="E89" s="5" t="s">
        <v>96</v>
      </c>
      <c r="F89" s="5">
        <v>50</v>
      </c>
      <c r="G89" s="7">
        <v>5</v>
      </c>
      <c r="I89">
        <f t="shared" si="1"/>
        <v>250</v>
      </c>
    </row>
    <row r="90" spans="1:9" x14ac:dyDescent="0.2">
      <c r="A90" s="15">
        <v>64032</v>
      </c>
      <c r="B90" s="5" t="s">
        <v>177</v>
      </c>
      <c r="C90" s="6" t="s">
        <v>217</v>
      </c>
      <c r="D90" s="5" t="s">
        <v>222</v>
      </c>
      <c r="E90" s="5" t="s">
        <v>96</v>
      </c>
      <c r="F90" s="5">
        <v>50</v>
      </c>
      <c r="G90" s="7">
        <v>8</v>
      </c>
      <c r="I90">
        <f t="shared" si="1"/>
        <v>400</v>
      </c>
    </row>
    <row r="91" spans="1:9" x14ac:dyDescent="0.2">
      <c r="A91" s="15">
        <v>64033</v>
      </c>
      <c r="B91" s="5" t="s">
        <v>177</v>
      </c>
      <c r="C91" s="6" t="s">
        <v>218</v>
      </c>
      <c r="D91" s="5" t="s">
        <v>222</v>
      </c>
      <c r="E91" s="5" t="s">
        <v>96</v>
      </c>
      <c r="F91" s="5">
        <v>50</v>
      </c>
      <c r="G91" s="7">
        <v>12</v>
      </c>
      <c r="I91">
        <f t="shared" si="1"/>
        <v>600</v>
      </c>
    </row>
    <row r="92" spans="1:9" x14ac:dyDescent="0.2">
      <c r="A92" s="15">
        <v>64034</v>
      </c>
      <c r="B92" s="5" t="s">
        <v>177</v>
      </c>
      <c r="C92" s="6" t="s">
        <v>223</v>
      </c>
      <c r="D92" s="5" t="s">
        <v>224</v>
      </c>
      <c r="E92" s="5" t="s">
        <v>96</v>
      </c>
      <c r="F92" s="5">
        <v>50</v>
      </c>
      <c r="G92" s="7">
        <v>5</v>
      </c>
      <c r="I92">
        <f t="shared" si="1"/>
        <v>250</v>
      </c>
    </row>
    <row r="93" spans="1:9" x14ac:dyDescent="0.2">
      <c r="A93" s="15">
        <v>64035</v>
      </c>
      <c r="B93" s="5" t="s">
        <v>177</v>
      </c>
      <c r="C93" s="6" t="s">
        <v>225</v>
      </c>
      <c r="D93" s="5" t="s">
        <v>197</v>
      </c>
      <c r="E93" s="5" t="s">
        <v>116</v>
      </c>
      <c r="F93" s="5">
        <v>10</v>
      </c>
      <c r="G93" s="7">
        <v>4</v>
      </c>
      <c r="I93">
        <f t="shared" si="1"/>
        <v>40</v>
      </c>
    </row>
    <row r="94" spans="1:9" x14ac:dyDescent="0.2">
      <c r="A94" s="15">
        <v>64036</v>
      </c>
      <c r="B94" s="5" t="s">
        <v>177</v>
      </c>
      <c r="C94" s="6" t="s">
        <v>226</v>
      </c>
      <c r="D94" s="5"/>
      <c r="E94" s="5" t="s">
        <v>82</v>
      </c>
      <c r="F94" s="5">
        <v>50</v>
      </c>
      <c r="G94" s="7">
        <v>25</v>
      </c>
      <c r="I94">
        <f t="shared" si="1"/>
        <v>1250</v>
      </c>
    </row>
    <row r="95" spans="1:9" x14ac:dyDescent="0.2">
      <c r="A95" s="15">
        <v>64037</v>
      </c>
      <c r="B95" s="5" t="s">
        <v>177</v>
      </c>
      <c r="C95" s="6" t="s">
        <v>227</v>
      </c>
      <c r="D95" s="5" t="s">
        <v>228</v>
      </c>
      <c r="E95" s="5" t="s">
        <v>82</v>
      </c>
      <c r="F95" s="5">
        <v>20</v>
      </c>
      <c r="G95" s="7">
        <v>7.5</v>
      </c>
      <c r="I95">
        <f t="shared" si="1"/>
        <v>150</v>
      </c>
    </row>
    <row r="96" spans="1:9" x14ac:dyDescent="0.2">
      <c r="A96" s="15">
        <v>64038</v>
      </c>
      <c r="B96" s="5" t="s">
        <v>229</v>
      </c>
      <c r="C96" s="6" t="s">
        <v>230</v>
      </c>
      <c r="D96" s="5" t="s">
        <v>231</v>
      </c>
      <c r="E96" s="5" t="s">
        <v>116</v>
      </c>
      <c r="F96" s="5">
        <v>200</v>
      </c>
      <c r="G96" s="7">
        <v>18</v>
      </c>
      <c r="I96">
        <f t="shared" si="1"/>
        <v>3600</v>
      </c>
    </row>
    <row r="97" spans="1:9" x14ac:dyDescent="0.2">
      <c r="A97" s="25">
        <v>64039</v>
      </c>
      <c r="B97" s="11" t="s">
        <v>177</v>
      </c>
      <c r="C97" s="12" t="s">
        <v>232</v>
      </c>
      <c r="D97" s="11" t="s">
        <v>233</v>
      </c>
      <c r="E97" s="11" t="s">
        <v>96</v>
      </c>
      <c r="F97" s="11">
        <v>10</v>
      </c>
      <c r="G97" s="13">
        <v>8</v>
      </c>
      <c r="I97">
        <f t="shared" si="1"/>
        <v>80</v>
      </c>
    </row>
    <row r="98" spans="1:9" x14ac:dyDescent="0.2">
      <c r="A98" s="25">
        <v>64040</v>
      </c>
      <c r="B98" s="11" t="s">
        <v>177</v>
      </c>
      <c r="C98" s="12" t="s">
        <v>234</v>
      </c>
      <c r="D98" s="11" t="s">
        <v>235</v>
      </c>
      <c r="E98" s="11" t="s">
        <v>180</v>
      </c>
      <c r="F98" s="11">
        <v>10</v>
      </c>
      <c r="G98" s="7">
        <v>2</v>
      </c>
      <c r="I98">
        <f t="shared" si="1"/>
        <v>20</v>
      </c>
    </row>
    <row r="99" spans="1:9" x14ac:dyDescent="0.2">
      <c r="A99" s="15">
        <v>65001</v>
      </c>
      <c r="B99" s="5" t="s">
        <v>236</v>
      </c>
      <c r="C99" s="6" t="s">
        <v>237</v>
      </c>
      <c r="D99" s="5" t="s">
        <v>238</v>
      </c>
      <c r="E99" s="5" t="s">
        <v>180</v>
      </c>
      <c r="F99" s="5">
        <v>10</v>
      </c>
      <c r="G99" s="14">
        <v>18</v>
      </c>
      <c r="I99">
        <f t="shared" si="1"/>
        <v>180</v>
      </c>
    </row>
    <row r="100" spans="1:9" x14ac:dyDescent="0.2">
      <c r="A100" s="15">
        <v>65002</v>
      </c>
      <c r="B100" s="5" t="s">
        <v>236</v>
      </c>
      <c r="C100" s="6" t="s">
        <v>239</v>
      </c>
      <c r="D100" s="5" t="s">
        <v>238</v>
      </c>
      <c r="E100" s="5" t="s">
        <v>180</v>
      </c>
      <c r="F100" s="5">
        <v>70</v>
      </c>
      <c r="G100" s="14">
        <v>18</v>
      </c>
      <c r="I100">
        <f t="shared" si="1"/>
        <v>1260</v>
      </c>
    </row>
    <row r="101" spans="1:9" x14ac:dyDescent="0.2">
      <c r="A101" s="15">
        <v>65003</v>
      </c>
      <c r="B101" s="5" t="s">
        <v>236</v>
      </c>
      <c r="C101" s="6" t="s">
        <v>240</v>
      </c>
      <c r="D101" s="5" t="s">
        <v>238</v>
      </c>
      <c r="E101" s="5" t="s">
        <v>180</v>
      </c>
      <c r="F101" s="5">
        <v>70</v>
      </c>
      <c r="G101" s="14">
        <v>18</v>
      </c>
      <c r="I101">
        <f t="shared" si="1"/>
        <v>1260</v>
      </c>
    </row>
    <row r="102" spans="1:9" x14ac:dyDescent="0.2">
      <c r="A102" s="15">
        <v>65004</v>
      </c>
      <c r="B102" s="5" t="s">
        <v>236</v>
      </c>
      <c r="C102" s="6" t="s">
        <v>241</v>
      </c>
      <c r="D102" s="5" t="s">
        <v>242</v>
      </c>
      <c r="E102" s="5" t="s">
        <v>243</v>
      </c>
      <c r="F102" s="5">
        <v>70</v>
      </c>
      <c r="G102" s="14">
        <v>6</v>
      </c>
      <c r="I102">
        <f t="shared" si="1"/>
        <v>420</v>
      </c>
    </row>
    <row r="103" spans="1:9" x14ac:dyDescent="0.2">
      <c r="A103" s="15">
        <v>65005</v>
      </c>
      <c r="B103" s="5" t="s">
        <v>236</v>
      </c>
      <c r="C103" s="6" t="s">
        <v>241</v>
      </c>
      <c r="D103" s="5" t="s">
        <v>244</v>
      </c>
      <c r="E103" s="5" t="s">
        <v>243</v>
      </c>
      <c r="F103" s="5">
        <v>80</v>
      </c>
      <c r="G103" s="14">
        <v>22</v>
      </c>
      <c r="I103">
        <f t="shared" si="1"/>
        <v>1760</v>
      </c>
    </row>
    <row r="104" spans="1:9" x14ac:dyDescent="0.2">
      <c r="A104" s="15">
        <v>65007</v>
      </c>
      <c r="B104" s="5" t="s">
        <v>236</v>
      </c>
      <c r="C104" s="6" t="s">
        <v>245</v>
      </c>
      <c r="D104" s="5" t="s">
        <v>246</v>
      </c>
      <c r="E104" s="5" t="s">
        <v>180</v>
      </c>
      <c r="F104" s="5">
        <v>90</v>
      </c>
      <c r="G104" s="14">
        <v>18</v>
      </c>
      <c r="I104">
        <f t="shared" si="1"/>
        <v>1620</v>
      </c>
    </row>
    <row r="105" spans="1:9" x14ac:dyDescent="0.2">
      <c r="A105" s="15">
        <v>65008</v>
      </c>
      <c r="B105" s="5" t="s">
        <v>236</v>
      </c>
      <c r="C105" s="6" t="s">
        <v>247</v>
      </c>
      <c r="D105" s="5" t="s">
        <v>248</v>
      </c>
      <c r="E105" s="5" t="s">
        <v>96</v>
      </c>
      <c r="F105" s="5">
        <v>80</v>
      </c>
      <c r="G105" s="7">
        <v>32</v>
      </c>
      <c r="I105">
        <f t="shared" si="1"/>
        <v>2560</v>
      </c>
    </row>
    <row r="106" spans="1:9" x14ac:dyDescent="0.2">
      <c r="A106" s="15">
        <v>65009</v>
      </c>
      <c r="B106" s="5" t="s">
        <v>236</v>
      </c>
      <c r="C106" s="6" t="s">
        <v>249</v>
      </c>
      <c r="D106" s="5" t="s">
        <v>163</v>
      </c>
      <c r="E106" s="5" t="s">
        <v>96</v>
      </c>
      <c r="F106" s="5">
        <v>90</v>
      </c>
      <c r="G106" s="7">
        <v>16</v>
      </c>
      <c r="I106">
        <f t="shared" si="1"/>
        <v>1440</v>
      </c>
    </row>
    <row r="107" spans="1:9" x14ac:dyDescent="0.2">
      <c r="A107" s="15">
        <v>65010</v>
      </c>
      <c r="B107" s="5" t="s">
        <v>236</v>
      </c>
      <c r="C107" s="6" t="s">
        <v>250</v>
      </c>
      <c r="D107" s="5"/>
      <c r="E107" s="5" t="s">
        <v>96</v>
      </c>
      <c r="F107" s="5">
        <v>80</v>
      </c>
      <c r="G107" s="7">
        <v>13</v>
      </c>
      <c r="I107">
        <f t="shared" si="1"/>
        <v>1040</v>
      </c>
    </row>
    <row r="108" spans="1:9" x14ac:dyDescent="0.2">
      <c r="A108" s="15">
        <v>65011</v>
      </c>
      <c r="B108" s="5" t="s">
        <v>236</v>
      </c>
      <c r="C108" s="6" t="s">
        <v>251</v>
      </c>
      <c r="D108" s="5" t="s">
        <v>252</v>
      </c>
      <c r="E108" s="5" t="s">
        <v>142</v>
      </c>
      <c r="F108" s="5">
        <v>90</v>
      </c>
      <c r="G108" s="7">
        <v>35</v>
      </c>
      <c r="I108">
        <f t="shared" si="1"/>
        <v>3150</v>
      </c>
    </row>
    <row r="109" spans="1:9" x14ac:dyDescent="0.2">
      <c r="A109" s="15">
        <v>65012</v>
      </c>
      <c r="B109" s="5" t="s">
        <v>236</v>
      </c>
      <c r="C109" s="6" t="s">
        <v>253</v>
      </c>
      <c r="D109" s="5" t="s">
        <v>252</v>
      </c>
      <c r="E109" s="5" t="s">
        <v>142</v>
      </c>
      <c r="F109" s="5">
        <v>90</v>
      </c>
      <c r="G109" s="7">
        <v>10</v>
      </c>
      <c r="I109">
        <f t="shared" si="1"/>
        <v>900</v>
      </c>
    </row>
    <row r="110" spans="1:9" x14ac:dyDescent="0.2">
      <c r="A110" s="15">
        <v>65013</v>
      </c>
      <c r="B110" s="5" t="s">
        <v>236</v>
      </c>
      <c r="C110" s="6" t="s">
        <v>254</v>
      </c>
      <c r="D110" s="5" t="s">
        <v>252</v>
      </c>
      <c r="E110" s="5" t="s">
        <v>101</v>
      </c>
      <c r="F110" s="5">
        <v>30</v>
      </c>
      <c r="G110" s="7">
        <v>9</v>
      </c>
      <c r="I110">
        <f t="shared" si="1"/>
        <v>270</v>
      </c>
    </row>
    <row r="111" spans="1:9" x14ac:dyDescent="0.2">
      <c r="A111" s="15">
        <v>65014</v>
      </c>
      <c r="B111" s="5" t="s">
        <v>236</v>
      </c>
      <c r="C111" s="6" t="s">
        <v>255</v>
      </c>
      <c r="D111" s="5" t="s">
        <v>252</v>
      </c>
      <c r="E111" s="5" t="s">
        <v>101</v>
      </c>
      <c r="F111" s="5">
        <v>50</v>
      </c>
      <c r="G111" s="7">
        <v>25</v>
      </c>
      <c r="I111">
        <f t="shared" si="1"/>
        <v>1250</v>
      </c>
    </row>
    <row r="112" spans="1:9" x14ac:dyDescent="0.2">
      <c r="A112" s="15">
        <v>65015</v>
      </c>
      <c r="B112" s="5" t="s">
        <v>236</v>
      </c>
      <c r="C112" s="6" t="s">
        <v>256</v>
      </c>
      <c r="D112" s="5" t="s">
        <v>252</v>
      </c>
      <c r="E112" s="5" t="s">
        <v>101</v>
      </c>
      <c r="F112" s="5">
        <v>60</v>
      </c>
      <c r="G112" s="7">
        <v>37</v>
      </c>
      <c r="I112">
        <f t="shared" si="1"/>
        <v>2220</v>
      </c>
    </row>
    <row r="113" spans="1:9" x14ac:dyDescent="0.2">
      <c r="A113" s="15">
        <v>65016</v>
      </c>
      <c r="B113" s="5" t="s">
        <v>236</v>
      </c>
      <c r="C113" s="6" t="s">
        <v>257</v>
      </c>
      <c r="D113" s="5" t="s">
        <v>100</v>
      </c>
      <c r="E113" s="5" t="s">
        <v>180</v>
      </c>
      <c r="F113" s="5">
        <v>70</v>
      </c>
      <c r="G113" s="7">
        <v>7.5</v>
      </c>
      <c r="I113">
        <f t="shared" si="1"/>
        <v>525</v>
      </c>
    </row>
    <row r="114" spans="1:9" x14ac:dyDescent="0.2">
      <c r="A114" s="15">
        <v>65017</v>
      </c>
      <c r="B114" s="5" t="s">
        <v>236</v>
      </c>
      <c r="C114" s="6" t="s">
        <v>258</v>
      </c>
      <c r="D114" s="5" t="s">
        <v>100</v>
      </c>
      <c r="E114" s="5" t="s">
        <v>180</v>
      </c>
      <c r="F114" s="5">
        <v>80</v>
      </c>
      <c r="G114" s="7">
        <v>7</v>
      </c>
      <c r="I114">
        <f t="shared" si="1"/>
        <v>560</v>
      </c>
    </row>
    <row r="115" spans="1:9" x14ac:dyDescent="0.2">
      <c r="A115" s="15">
        <v>65018</v>
      </c>
      <c r="B115" s="5" t="s">
        <v>236</v>
      </c>
      <c r="C115" s="6" t="s">
        <v>259</v>
      </c>
      <c r="D115" s="5" t="s">
        <v>260</v>
      </c>
      <c r="E115" s="5" t="s">
        <v>142</v>
      </c>
      <c r="F115" s="5">
        <v>90</v>
      </c>
      <c r="G115" s="7">
        <v>15</v>
      </c>
      <c r="I115">
        <f t="shared" si="1"/>
        <v>1350</v>
      </c>
    </row>
    <row r="116" spans="1:9" x14ac:dyDescent="0.2">
      <c r="A116" s="15">
        <v>65019</v>
      </c>
      <c r="B116" s="5" t="s">
        <v>236</v>
      </c>
      <c r="C116" s="6" t="s">
        <v>261</v>
      </c>
      <c r="D116" s="5" t="s">
        <v>262</v>
      </c>
      <c r="E116" s="5" t="s">
        <v>96</v>
      </c>
      <c r="F116" s="5">
        <v>80</v>
      </c>
      <c r="G116" s="7">
        <v>6</v>
      </c>
      <c r="I116">
        <f t="shared" si="1"/>
        <v>480</v>
      </c>
    </row>
    <row r="117" spans="1:9" x14ac:dyDescent="0.2">
      <c r="A117" s="15">
        <v>65020</v>
      </c>
      <c r="B117" s="5" t="s">
        <v>236</v>
      </c>
      <c r="C117" s="6" t="s">
        <v>263</v>
      </c>
      <c r="D117" s="5" t="s">
        <v>264</v>
      </c>
      <c r="E117" s="5" t="s">
        <v>96</v>
      </c>
      <c r="F117" s="5">
        <v>60</v>
      </c>
      <c r="G117" s="7">
        <v>5.5</v>
      </c>
      <c r="I117">
        <f t="shared" si="1"/>
        <v>330</v>
      </c>
    </row>
    <row r="118" spans="1:9" x14ac:dyDescent="0.2">
      <c r="A118" s="15">
        <v>65021</v>
      </c>
      <c r="B118" s="5" t="s">
        <v>236</v>
      </c>
      <c r="C118" s="6" t="s">
        <v>265</v>
      </c>
      <c r="D118" s="5" t="s">
        <v>264</v>
      </c>
      <c r="E118" s="5" t="s">
        <v>96</v>
      </c>
      <c r="F118" s="5">
        <v>80</v>
      </c>
      <c r="G118" s="7">
        <v>5.5</v>
      </c>
      <c r="I118">
        <f t="shared" si="1"/>
        <v>440</v>
      </c>
    </row>
    <row r="119" spans="1:9" x14ac:dyDescent="0.2">
      <c r="A119" s="15">
        <v>65022</v>
      </c>
      <c r="B119" s="5" t="s">
        <v>236</v>
      </c>
      <c r="C119" s="6" t="s">
        <v>266</v>
      </c>
      <c r="D119" s="5" t="s">
        <v>264</v>
      </c>
      <c r="E119" s="5" t="s">
        <v>96</v>
      </c>
      <c r="F119" s="5">
        <v>30</v>
      </c>
      <c r="G119" s="7">
        <v>7</v>
      </c>
      <c r="I119">
        <f t="shared" si="1"/>
        <v>210</v>
      </c>
    </row>
    <row r="120" spans="1:9" x14ac:dyDescent="0.2">
      <c r="A120" s="15">
        <v>65023</v>
      </c>
      <c r="B120" s="5" t="s">
        <v>236</v>
      </c>
      <c r="C120" s="6" t="s">
        <v>267</v>
      </c>
      <c r="D120" s="5" t="s">
        <v>264</v>
      </c>
      <c r="E120" s="5" t="s">
        <v>96</v>
      </c>
      <c r="F120" s="5">
        <v>50</v>
      </c>
      <c r="G120" s="7">
        <v>5.5</v>
      </c>
      <c r="I120">
        <f t="shared" si="1"/>
        <v>275</v>
      </c>
    </row>
    <row r="121" spans="1:9" x14ac:dyDescent="0.2">
      <c r="A121" s="15">
        <v>65024</v>
      </c>
      <c r="B121" s="5" t="s">
        <v>268</v>
      </c>
      <c r="C121" s="6" t="s">
        <v>266</v>
      </c>
      <c r="D121" s="5" t="s">
        <v>269</v>
      </c>
      <c r="E121" s="5" t="s">
        <v>116</v>
      </c>
      <c r="F121" s="5">
        <v>60</v>
      </c>
      <c r="G121" s="7">
        <v>24</v>
      </c>
      <c r="I121">
        <f t="shared" si="1"/>
        <v>1440</v>
      </c>
    </row>
    <row r="122" spans="1:9" x14ac:dyDescent="0.2">
      <c r="A122" s="15">
        <v>65025</v>
      </c>
      <c r="B122" s="5" t="s">
        <v>236</v>
      </c>
      <c r="C122" s="6" t="s">
        <v>270</v>
      </c>
      <c r="D122" s="5"/>
      <c r="E122" s="5" t="s">
        <v>101</v>
      </c>
      <c r="F122" s="5">
        <v>80</v>
      </c>
      <c r="G122" s="7">
        <v>5</v>
      </c>
      <c r="I122">
        <f t="shared" si="1"/>
        <v>400</v>
      </c>
    </row>
    <row r="123" spans="1:9" x14ac:dyDescent="0.2">
      <c r="A123" s="15">
        <v>65026</v>
      </c>
      <c r="B123" s="5" t="s">
        <v>236</v>
      </c>
      <c r="C123" s="6" t="s">
        <v>271</v>
      </c>
      <c r="D123" s="5"/>
      <c r="E123" s="5" t="s">
        <v>96</v>
      </c>
      <c r="F123" s="5">
        <v>30</v>
      </c>
      <c r="G123" s="7">
        <v>4.5</v>
      </c>
      <c r="I123">
        <f t="shared" si="1"/>
        <v>135</v>
      </c>
    </row>
    <row r="124" spans="1:9" x14ac:dyDescent="0.2">
      <c r="A124" s="15">
        <v>65027</v>
      </c>
      <c r="B124" s="5" t="s">
        <v>236</v>
      </c>
      <c r="C124" s="6" t="s">
        <v>272</v>
      </c>
      <c r="D124" s="5"/>
      <c r="E124" s="5" t="s">
        <v>96</v>
      </c>
      <c r="F124" s="5">
        <v>60</v>
      </c>
      <c r="G124" s="7">
        <v>12</v>
      </c>
      <c r="I124">
        <f t="shared" si="1"/>
        <v>720</v>
      </c>
    </row>
    <row r="125" spans="1:9" x14ac:dyDescent="0.2">
      <c r="A125" s="15">
        <v>65028</v>
      </c>
      <c r="B125" s="5" t="s">
        <v>236</v>
      </c>
      <c r="C125" s="6" t="s">
        <v>273</v>
      </c>
      <c r="D125" s="5" t="s">
        <v>274</v>
      </c>
      <c r="E125" s="5" t="s">
        <v>96</v>
      </c>
      <c r="F125" s="5">
        <v>80</v>
      </c>
      <c r="G125" s="7">
        <v>9</v>
      </c>
      <c r="I125">
        <f t="shared" si="1"/>
        <v>720</v>
      </c>
    </row>
    <row r="126" spans="1:9" x14ac:dyDescent="0.2">
      <c r="A126" s="15">
        <v>65029</v>
      </c>
      <c r="B126" s="5" t="s">
        <v>236</v>
      </c>
      <c r="C126" s="6" t="s">
        <v>273</v>
      </c>
      <c r="D126" s="5"/>
      <c r="E126" s="5" t="s">
        <v>96</v>
      </c>
      <c r="F126" s="5">
        <v>60</v>
      </c>
      <c r="G126" s="7">
        <v>7</v>
      </c>
      <c r="I126">
        <f t="shared" si="1"/>
        <v>420</v>
      </c>
    </row>
    <row r="127" spans="1:9" x14ac:dyDescent="0.2">
      <c r="A127" s="15">
        <v>65030</v>
      </c>
      <c r="B127" s="5" t="s">
        <v>236</v>
      </c>
      <c r="C127" s="6" t="s">
        <v>275</v>
      </c>
      <c r="D127" s="5" t="s">
        <v>276</v>
      </c>
      <c r="E127" s="5" t="s">
        <v>96</v>
      </c>
      <c r="F127" s="5">
        <v>80</v>
      </c>
      <c r="G127" s="7">
        <v>13</v>
      </c>
      <c r="I127">
        <f t="shared" si="1"/>
        <v>1040</v>
      </c>
    </row>
    <row r="128" spans="1:9" x14ac:dyDescent="0.2">
      <c r="A128" s="15">
        <v>65031</v>
      </c>
      <c r="B128" s="5" t="s">
        <v>236</v>
      </c>
      <c r="C128" s="6" t="s">
        <v>277</v>
      </c>
      <c r="D128" s="5" t="s">
        <v>278</v>
      </c>
      <c r="E128" s="5" t="s">
        <v>96</v>
      </c>
      <c r="F128" s="5">
        <v>10</v>
      </c>
      <c r="G128" s="7">
        <v>8</v>
      </c>
      <c r="I128">
        <f t="shared" si="1"/>
        <v>80</v>
      </c>
    </row>
    <row r="129" spans="1:9" x14ac:dyDescent="0.2">
      <c r="A129" s="15">
        <v>65032</v>
      </c>
      <c r="B129" s="5" t="s">
        <v>236</v>
      </c>
      <c r="C129" s="6" t="s">
        <v>277</v>
      </c>
      <c r="D129" s="5" t="s">
        <v>100</v>
      </c>
      <c r="E129" s="5" t="s">
        <v>96</v>
      </c>
      <c r="F129" s="5">
        <v>60</v>
      </c>
      <c r="G129" s="7">
        <v>15</v>
      </c>
      <c r="I129">
        <f t="shared" si="1"/>
        <v>900</v>
      </c>
    </row>
    <row r="130" spans="1:9" x14ac:dyDescent="0.2">
      <c r="A130" s="15">
        <v>65033</v>
      </c>
      <c r="B130" s="5" t="s">
        <v>236</v>
      </c>
      <c r="C130" s="6" t="s">
        <v>279</v>
      </c>
      <c r="D130" s="5" t="s">
        <v>280</v>
      </c>
      <c r="E130" s="5" t="s">
        <v>96</v>
      </c>
      <c r="F130" s="5">
        <v>80</v>
      </c>
      <c r="G130" s="7">
        <v>5</v>
      </c>
      <c r="I130">
        <f t="shared" si="1"/>
        <v>400</v>
      </c>
    </row>
    <row r="131" spans="1:9" x14ac:dyDescent="0.2">
      <c r="A131" s="15">
        <v>65034</v>
      </c>
      <c r="B131" s="5" t="s">
        <v>236</v>
      </c>
      <c r="C131" s="6" t="s">
        <v>281</v>
      </c>
      <c r="D131" s="5" t="s">
        <v>280</v>
      </c>
      <c r="E131" s="5" t="s">
        <v>96</v>
      </c>
      <c r="F131" s="5">
        <v>60</v>
      </c>
      <c r="G131" s="7">
        <v>5</v>
      </c>
      <c r="I131">
        <f t="shared" ref="I131:I194" si="2">G131*F131</f>
        <v>300</v>
      </c>
    </row>
    <row r="132" spans="1:9" x14ac:dyDescent="0.2">
      <c r="A132" s="15">
        <v>65035</v>
      </c>
      <c r="B132" s="5" t="s">
        <v>236</v>
      </c>
      <c r="C132" s="6" t="s">
        <v>282</v>
      </c>
      <c r="D132" s="5" t="s">
        <v>280</v>
      </c>
      <c r="E132" s="5" t="s">
        <v>96</v>
      </c>
      <c r="F132" s="5">
        <v>90</v>
      </c>
      <c r="G132" s="7">
        <v>5</v>
      </c>
      <c r="I132">
        <f t="shared" si="2"/>
        <v>450</v>
      </c>
    </row>
    <row r="133" spans="1:9" x14ac:dyDescent="0.2">
      <c r="A133" s="15">
        <v>65036</v>
      </c>
      <c r="B133" s="5" t="s">
        <v>236</v>
      </c>
      <c r="C133" s="6" t="s">
        <v>283</v>
      </c>
      <c r="D133" s="5" t="s">
        <v>280</v>
      </c>
      <c r="E133" s="5" t="s">
        <v>96</v>
      </c>
      <c r="F133" s="5">
        <v>60</v>
      </c>
      <c r="G133" s="7">
        <v>5</v>
      </c>
      <c r="I133">
        <f t="shared" si="2"/>
        <v>300</v>
      </c>
    </row>
    <row r="134" spans="1:9" x14ac:dyDescent="0.2">
      <c r="A134" s="15">
        <v>65037</v>
      </c>
      <c r="B134" s="5" t="s">
        <v>236</v>
      </c>
      <c r="C134" s="6" t="s">
        <v>283</v>
      </c>
      <c r="D134" s="5" t="s">
        <v>280</v>
      </c>
      <c r="E134" s="5" t="s">
        <v>96</v>
      </c>
      <c r="F134" s="5">
        <v>80</v>
      </c>
      <c r="G134" s="7">
        <v>5</v>
      </c>
      <c r="I134">
        <f t="shared" si="2"/>
        <v>400</v>
      </c>
    </row>
    <row r="135" spans="1:9" x14ac:dyDescent="0.2">
      <c r="A135" s="15">
        <v>65038</v>
      </c>
      <c r="B135" s="5" t="s">
        <v>236</v>
      </c>
      <c r="C135" s="6" t="s">
        <v>284</v>
      </c>
      <c r="D135" s="5" t="s">
        <v>280</v>
      </c>
      <c r="E135" s="5" t="s">
        <v>96</v>
      </c>
      <c r="F135" s="5">
        <v>30</v>
      </c>
      <c r="G135" s="7">
        <v>5</v>
      </c>
      <c r="I135">
        <f t="shared" si="2"/>
        <v>150</v>
      </c>
    </row>
    <row r="136" spans="1:9" x14ac:dyDescent="0.2">
      <c r="A136" s="15">
        <v>65039</v>
      </c>
      <c r="B136" s="5" t="s">
        <v>236</v>
      </c>
      <c r="C136" s="6" t="s">
        <v>285</v>
      </c>
      <c r="D136" s="5"/>
      <c r="E136" s="5" t="s">
        <v>142</v>
      </c>
      <c r="F136" s="5">
        <v>50</v>
      </c>
      <c r="G136" s="7">
        <v>35</v>
      </c>
      <c r="I136">
        <f t="shared" si="2"/>
        <v>1750</v>
      </c>
    </row>
    <row r="137" spans="1:9" x14ac:dyDescent="0.2">
      <c r="A137" s="15">
        <v>66001</v>
      </c>
      <c r="B137" s="5" t="s">
        <v>286</v>
      </c>
      <c r="C137" s="6" t="s">
        <v>287</v>
      </c>
      <c r="D137" s="5"/>
      <c r="E137" s="5" t="s">
        <v>142</v>
      </c>
      <c r="F137" s="5">
        <v>30</v>
      </c>
      <c r="G137" s="7">
        <v>4</v>
      </c>
      <c r="I137">
        <f t="shared" si="2"/>
        <v>120</v>
      </c>
    </row>
    <row r="138" spans="1:9" x14ac:dyDescent="0.2">
      <c r="A138" s="15">
        <v>66002</v>
      </c>
      <c r="B138" s="5" t="s">
        <v>286</v>
      </c>
      <c r="C138" s="6" t="s">
        <v>288</v>
      </c>
      <c r="D138" s="5"/>
      <c r="E138" s="5" t="s">
        <v>142</v>
      </c>
      <c r="F138" s="5">
        <v>60</v>
      </c>
      <c r="G138" s="7">
        <v>5</v>
      </c>
      <c r="I138">
        <f t="shared" si="2"/>
        <v>300</v>
      </c>
    </row>
    <row r="139" spans="1:9" x14ac:dyDescent="0.2">
      <c r="A139" s="15">
        <v>66003</v>
      </c>
      <c r="B139" s="5" t="s">
        <v>286</v>
      </c>
      <c r="C139" s="6" t="s">
        <v>289</v>
      </c>
      <c r="D139" s="5"/>
      <c r="E139" s="5" t="s">
        <v>142</v>
      </c>
      <c r="F139" s="5">
        <v>80</v>
      </c>
      <c r="G139" s="7">
        <v>5</v>
      </c>
      <c r="I139">
        <f t="shared" si="2"/>
        <v>400</v>
      </c>
    </row>
    <row r="140" spans="1:9" x14ac:dyDescent="0.2">
      <c r="A140" s="15">
        <v>66004</v>
      </c>
      <c r="B140" s="5" t="s">
        <v>286</v>
      </c>
      <c r="C140" s="6" t="s">
        <v>290</v>
      </c>
      <c r="D140" s="5"/>
      <c r="E140" s="5" t="s">
        <v>142</v>
      </c>
      <c r="F140" s="5">
        <v>150</v>
      </c>
      <c r="G140" s="7">
        <v>8</v>
      </c>
      <c r="I140">
        <f t="shared" si="2"/>
        <v>1200</v>
      </c>
    </row>
    <row r="141" spans="1:9" x14ac:dyDescent="0.2">
      <c r="A141" s="15">
        <v>66005</v>
      </c>
      <c r="B141" s="5" t="s">
        <v>286</v>
      </c>
      <c r="C141" s="6" t="s">
        <v>291</v>
      </c>
      <c r="D141" s="5"/>
      <c r="E141" s="5" t="s">
        <v>142</v>
      </c>
      <c r="F141" s="5">
        <v>60</v>
      </c>
      <c r="G141" s="7">
        <v>10</v>
      </c>
      <c r="I141">
        <f t="shared" si="2"/>
        <v>600</v>
      </c>
    </row>
    <row r="142" spans="1:9" x14ac:dyDescent="0.2">
      <c r="A142" s="15">
        <v>66006</v>
      </c>
      <c r="B142" s="5" t="s">
        <v>286</v>
      </c>
      <c r="C142" s="6" t="s">
        <v>292</v>
      </c>
      <c r="D142" s="5"/>
      <c r="E142" s="5" t="s">
        <v>142</v>
      </c>
      <c r="F142" s="5">
        <v>80</v>
      </c>
      <c r="G142" s="7">
        <v>10</v>
      </c>
      <c r="I142">
        <f t="shared" si="2"/>
        <v>800</v>
      </c>
    </row>
    <row r="143" spans="1:9" x14ac:dyDescent="0.2">
      <c r="A143" s="15">
        <v>66007</v>
      </c>
      <c r="B143" s="5" t="s">
        <v>286</v>
      </c>
      <c r="C143" s="6" t="s">
        <v>293</v>
      </c>
      <c r="D143" s="5"/>
      <c r="E143" s="5" t="s">
        <v>142</v>
      </c>
      <c r="F143" s="5">
        <v>30</v>
      </c>
      <c r="G143" s="7">
        <v>8</v>
      </c>
      <c r="I143">
        <f t="shared" si="2"/>
        <v>240</v>
      </c>
    </row>
    <row r="144" spans="1:9" x14ac:dyDescent="0.2">
      <c r="A144" s="15">
        <v>66008</v>
      </c>
      <c r="B144" s="5" t="s">
        <v>286</v>
      </c>
      <c r="C144" s="6" t="s">
        <v>294</v>
      </c>
      <c r="D144" s="5"/>
      <c r="E144" s="5" t="s">
        <v>142</v>
      </c>
      <c r="F144" s="5">
        <v>50</v>
      </c>
      <c r="G144" s="7">
        <v>5</v>
      </c>
      <c r="I144">
        <f t="shared" si="2"/>
        <v>250</v>
      </c>
    </row>
    <row r="145" spans="1:9" x14ac:dyDescent="0.2">
      <c r="A145" s="15">
        <v>66009</v>
      </c>
      <c r="B145" s="5" t="s">
        <v>286</v>
      </c>
      <c r="C145" s="6" t="s">
        <v>295</v>
      </c>
      <c r="D145" s="5"/>
      <c r="E145" s="5" t="s">
        <v>96</v>
      </c>
      <c r="F145" s="5">
        <v>96</v>
      </c>
      <c r="G145" s="7">
        <v>5</v>
      </c>
      <c r="I145">
        <f t="shared" si="2"/>
        <v>480</v>
      </c>
    </row>
    <row r="146" spans="1:9" x14ac:dyDescent="0.2">
      <c r="A146" s="15">
        <v>66010</v>
      </c>
      <c r="B146" s="5" t="s">
        <v>286</v>
      </c>
      <c r="C146" s="6" t="s">
        <v>296</v>
      </c>
      <c r="D146" s="5"/>
      <c r="E146" s="5" t="s">
        <v>96</v>
      </c>
      <c r="F146" s="5">
        <v>80</v>
      </c>
      <c r="G146" s="7">
        <v>5</v>
      </c>
      <c r="I146">
        <f t="shared" si="2"/>
        <v>400</v>
      </c>
    </row>
    <row r="147" spans="1:9" x14ac:dyDescent="0.2">
      <c r="A147" s="15">
        <v>66011</v>
      </c>
      <c r="B147" s="5" t="s">
        <v>286</v>
      </c>
      <c r="C147" s="6" t="s">
        <v>297</v>
      </c>
      <c r="D147" s="5"/>
      <c r="E147" s="5" t="s">
        <v>96</v>
      </c>
      <c r="F147" s="5">
        <v>90</v>
      </c>
      <c r="G147" s="7">
        <v>2.5</v>
      </c>
      <c r="I147">
        <f t="shared" si="2"/>
        <v>225</v>
      </c>
    </row>
    <row r="148" spans="1:9" x14ac:dyDescent="0.2">
      <c r="A148" s="15">
        <v>66012</v>
      </c>
      <c r="B148" s="5" t="s">
        <v>286</v>
      </c>
      <c r="C148" s="6" t="s">
        <v>298</v>
      </c>
      <c r="D148" s="5"/>
      <c r="E148" s="5" t="s">
        <v>142</v>
      </c>
      <c r="F148" s="5">
        <v>30</v>
      </c>
      <c r="G148" s="7">
        <v>11</v>
      </c>
      <c r="I148">
        <f t="shared" si="2"/>
        <v>330</v>
      </c>
    </row>
    <row r="149" spans="1:9" x14ac:dyDescent="0.2">
      <c r="A149" s="15">
        <v>66013</v>
      </c>
      <c r="B149" s="5" t="s">
        <v>286</v>
      </c>
      <c r="C149" s="6" t="s">
        <v>292</v>
      </c>
      <c r="D149" s="5"/>
      <c r="E149" s="5" t="s">
        <v>142</v>
      </c>
      <c r="F149" s="5">
        <v>50</v>
      </c>
      <c r="G149" s="7">
        <v>10</v>
      </c>
      <c r="I149">
        <f t="shared" si="2"/>
        <v>500</v>
      </c>
    </row>
    <row r="150" spans="1:9" x14ac:dyDescent="0.2">
      <c r="A150" s="15">
        <v>66014</v>
      </c>
      <c r="B150" s="5" t="s">
        <v>286</v>
      </c>
      <c r="C150" s="6" t="s">
        <v>299</v>
      </c>
      <c r="D150" s="5"/>
      <c r="E150" s="5" t="s">
        <v>142</v>
      </c>
      <c r="F150" s="5">
        <v>60</v>
      </c>
      <c r="G150" s="7">
        <v>12</v>
      </c>
      <c r="I150">
        <f t="shared" si="2"/>
        <v>720</v>
      </c>
    </row>
    <row r="151" spans="1:9" x14ac:dyDescent="0.2">
      <c r="A151" s="15">
        <v>66015</v>
      </c>
      <c r="B151" s="5" t="s">
        <v>286</v>
      </c>
      <c r="C151" s="6" t="s">
        <v>300</v>
      </c>
      <c r="D151" s="16"/>
      <c r="E151" s="5" t="s">
        <v>301</v>
      </c>
      <c r="F151" s="5">
        <v>80</v>
      </c>
      <c r="G151" s="7">
        <v>2.5</v>
      </c>
      <c r="I151">
        <f t="shared" si="2"/>
        <v>200</v>
      </c>
    </row>
    <row r="152" spans="1:9" x14ac:dyDescent="0.2">
      <c r="A152" s="15">
        <v>66016</v>
      </c>
      <c r="B152" s="5" t="s">
        <v>286</v>
      </c>
      <c r="C152" s="6" t="s">
        <v>302</v>
      </c>
      <c r="D152" s="5"/>
      <c r="E152" s="5" t="s">
        <v>142</v>
      </c>
      <c r="F152" s="5">
        <v>80</v>
      </c>
      <c r="G152" s="7">
        <v>5</v>
      </c>
      <c r="I152">
        <f t="shared" si="2"/>
        <v>400</v>
      </c>
    </row>
    <row r="153" spans="1:9" x14ac:dyDescent="0.2">
      <c r="A153" s="15">
        <v>67001</v>
      </c>
      <c r="B153" s="5" t="s">
        <v>303</v>
      </c>
      <c r="C153" s="6" t="s">
        <v>304</v>
      </c>
      <c r="D153" s="5"/>
      <c r="E153" s="5" t="s">
        <v>142</v>
      </c>
      <c r="F153" s="5">
        <v>90</v>
      </c>
      <c r="G153" s="7">
        <v>6</v>
      </c>
      <c r="I153">
        <f t="shared" si="2"/>
        <v>540</v>
      </c>
    </row>
    <row r="154" spans="1:9" x14ac:dyDescent="0.2">
      <c r="A154" s="15">
        <v>67002</v>
      </c>
      <c r="B154" s="5" t="s">
        <v>303</v>
      </c>
      <c r="C154" s="6" t="s">
        <v>305</v>
      </c>
      <c r="D154" s="5"/>
      <c r="E154" s="5" t="s">
        <v>142</v>
      </c>
      <c r="F154" s="5">
        <v>90</v>
      </c>
      <c r="G154" s="7">
        <v>9</v>
      </c>
      <c r="I154">
        <f t="shared" si="2"/>
        <v>810</v>
      </c>
    </row>
    <row r="155" spans="1:9" x14ac:dyDescent="0.2">
      <c r="A155" s="15">
        <v>67003</v>
      </c>
      <c r="B155" s="5" t="s">
        <v>303</v>
      </c>
      <c r="C155" s="6" t="s">
        <v>306</v>
      </c>
      <c r="D155" s="5"/>
      <c r="E155" s="5" t="s">
        <v>142</v>
      </c>
      <c r="F155" s="5">
        <v>50</v>
      </c>
      <c r="G155" s="7">
        <v>6</v>
      </c>
      <c r="I155">
        <f t="shared" si="2"/>
        <v>300</v>
      </c>
    </row>
    <row r="156" spans="1:9" x14ac:dyDescent="0.2">
      <c r="A156" s="15">
        <v>67004</v>
      </c>
      <c r="B156" s="5" t="s">
        <v>303</v>
      </c>
      <c r="C156" s="6" t="s">
        <v>307</v>
      </c>
      <c r="D156" s="5"/>
      <c r="E156" s="5" t="s">
        <v>142</v>
      </c>
      <c r="F156" s="5">
        <v>120</v>
      </c>
      <c r="G156" s="7">
        <v>10</v>
      </c>
      <c r="I156">
        <f t="shared" si="2"/>
        <v>1200</v>
      </c>
    </row>
    <row r="157" spans="1:9" x14ac:dyDescent="0.2">
      <c r="A157" s="15">
        <v>67005</v>
      </c>
      <c r="B157" s="5" t="s">
        <v>303</v>
      </c>
      <c r="C157" s="6" t="s">
        <v>308</v>
      </c>
      <c r="D157" s="5"/>
      <c r="E157" s="5" t="s">
        <v>142</v>
      </c>
      <c r="F157" s="5">
        <v>150</v>
      </c>
      <c r="G157" s="7">
        <v>10</v>
      </c>
      <c r="I157">
        <f t="shared" si="2"/>
        <v>1500</v>
      </c>
    </row>
    <row r="158" spans="1:9" x14ac:dyDescent="0.2">
      <c r="A158" s="15">
        <v>67006</v>
      </c>
      <c r="B158" s="5" t="s">
        <v>303</v>
      </c>
      <c r="C158" s="6" t="s">
        <v>309</v>
      </c>
      <c r="D158" s="5"/>
      <c r="E158" s="5" t="s">
        <v>104</v>
      </c>
      <c r="F158" s="5">
        <v>80</v>
      </c>
      <c r="G158" s="7">
        <v>30</v>
      </c>
      <c r="I158">
        <f t="shared" si="2"/>
        <v>2400</v>
      </c>
    </row>
    <row r="159" spans="1:9" x14ac:dyDescent="0.2">
      <c r="A159" s="15">
        <v>67007</v>
      </c>
      <c r="B159" s="5" t="s">
        <v>303</v>
      </c>
      <c r="C159" s="6" t="s">
        <v>310</v>
      </c>
      <c r="D159" s="5"/>
      <c r="E159" s="5" t="s">
        <v>108</v>
      </c>
      <c r="F159" s="5">
        <v>130</v>
      </c>
      <c r="G159" s="7">
        <v>20</v>
      </c>
      <c r="I159">
        <f t="shared" si="2"/>
        <v>2600</v>
      </c>
    </row>
    <row r="160" spans="1:9" x14ac:dyDescent="0.2">
      <c r="A160" s="15">
        <v>68001</v>
      </c>
      <c r="B160" s="5" t="s">
        <v>311</v>
      </c>
      <c r="C160" s="6" t="s">
        <v>312</v>
      </c>
      <c r="D160" s="5"/>
      <c r="E160" s="5" t="s">
        <v>142</v>
      </c>
      <c r="F160" s="5">
        <v>50</v>
      </c>
      <c r="G160" s="7">
        <v>24</v>
      </c>
      <c r="I160">
        <f t="shared" si="2"/>
        <v>1200</v>
      </c>
    </row>
    <row r="161" spans="1:9" x14ac:dyDescent="0.2">
      <c r="A161" s="15">
        <v>68002</v>
      </c>
      <c r="B161" s="5" t="s">
        <v>311</v>
      </c>
      <c r="C161" s="6" t="s">
        <v>313</v>
      </c>
      <c r="D161" s="5"/>
      <c r="E161" s="5" t="s">
        <v>142</v>
      </c>
      <c r="F161" s="5">
        <v>150</v>
      </c>
      <c r="G161" s="7">
        <v>32</v>
      </c>
      <c r="I161">
        <f t="shared" si="2"/>
        <v>4800</v>
      </c>
    </row>
    <row r="162" spans="1:9" x14ac:dyDescent="0.2">
      <c r="A162" s="15">
        <v>68003</v>
      </c>
      <c r="B162" s="5" t="s">
        <v>311</v>
      </c>
      <c r="C162" s="6" t="s">
        <v>314</v>
      </c>
      <c r="D162" s="5"/>
      <c r="E162" s="5" t="s">
        <v>142</v>
      </c>
      <c r="F162" s="5">
        <v>60</v>
      </c>
      <c r="G162" s="7">
        <v>42</v>
      </c>
      <c r="I162">
        <f t="shared" si="2"/>
        <v>2520</v>
      </c>
    </row>
    <row r="163" spans="1:9" x14ac:dyDescent="0.2">
      <c r="A163" s="15">
        <v>68004</v>
      </c>
      <c r="B163" s="5" t="s">
        <v>311</v>
      </c>
      <c r="C163" s="6" t="s">
        <v>315</v>
      </c>
      <c r="D163" s="5"/>
      <c r="E163" s="5" t="s">
        <v>142</v>
      </c>
      <c r="F163" s="5">
        <v>30</v>
      </c>
      <c r="G163" s="7">
        <v>55</v>
      </c>
      <c r="I163">
        <f t="shared" si="2"/>
        <v>1650</v>
      </c>
    </row>
    <row r="164" spans="1:9" x14ac:dyDescent="0.2">
      <c r="A164" s="15">
        <v>68005</v>
      </c>
      <c r="B164" s="5" t="s">
        <v>311</v>
      </c>
      <c r="C164" s="6" t="s">
        <v>316</v>
      </c>
      <c r="D164" s="5"/>
      <c r="E164" s="5" t="s">
        <v>142</v>
      </c>
      <c r="F164" s="5">
        <v>50</v>
      </c>
      <c r="G164" s="7">
        <v>65</v>
      </c>
      <c r="I164">
        <f t="shared" si="2"/>
        <v>3250</v>
      </c>
    </row>
    <row r="165" spans="1:9" x14ac:dyDescent="0.2">
      <c r="A165" s="15">
        <v>68006</v>
      </c>
      <c r="B165" s="5" t="s">
        <v>311</v>
      </c>
      <c r="C165" s="6" t="s">
        <v>317</v>
      </c>
      <c r="D165" s="5"/>
      <c r="E165" s="5" t="s">
        <v>142</v>
      </c>
      <c r="F165" s="5">
        <v>70</v>
      </c>
      <c r="G165" s="7">
        <v>35</v>
      </c>
      <c r="I165">
        <f t="shared" si="2"/>
        <v>2450</v>
      </c>
    </row>
    <row r="166" spans="1:9" x14ac:dyDescent="0.2">
      <c r="A166" s="15">
        <v>68007</v>
      </c>
      <c r="B166" s="5" t="s">
        <v>311</v>
      </c>
      <c r="C166" s="6" t="s">
        <v>318</v>
      </c>
      <c r="D166" s="5"/>
      <c r="E166" s="5" t="s">
        <v>142</v>
      </c>
      <c r="F166" s="5">
        <v>60</v>
      </c>
      <c r="G166" s="7">
        <v>35</v>
      </c>
      <c r="I166">
        <f t="shared" si="2"/>
        <v>2100</v>
      </c>
    </row>
    <row r="167" spans="1:9" x14ac:dyDescent="0.2">
      <c r="A167" s="15">
        <v>68008</v>
      </c>
      <c r="B167" s="5" t="s">
        <v>311</v>
      </c>
      <c r="C167" s="6" t="s">
        <v>318</v>
      </c>
      <c r="D167" s="5"/>
      <c r="E167" s="5" t="s">
        <v>142</v>
      </c>
      <c r="F167" s="5">
        <v>30</v>
      </c>
      <c r="G167" s="7">
        <v>10</v>
      </c>
      <c r="I167">
        <f t="shared" si="2"/>
        <v>300</v>
      </c>
    </row>
    <row r="168" spans="1:9" x14ac:dyDescent="0.2">
      <c r="A168" s="15">
        <v>69001</v>
      </c>
      <c r="B168" s="5" t="s">
        <v>319</v>
      </c>
      <c r="C168" s="6" t="s">
        <v>320</v>
      </c>
      <c r="D168" s="5" t="s">
        <v>321</v>
      </c>
      <c r="E168" s="5" t="s">
        <v>96</v>
      </c>
      <c r="F168" s="5">
        <v>80</v>
      </c>
      <c r="G168" s="7">
        <v>7</v>
      </c>
      <c r="I168">
        <f t="shared" si="2"/>
        <v>560</v>
      </c>
    </row>
    <row r="169" spans="1:9" x14ac:dyDescent="0.2">
      <c r="A169" s="15">
        <v>69002</v>
      </c>
      <c r="B169" s="5" t="s">
        <v>319</v>
      </c>
      <c r="C169" s="6" t="s">
        <v>322</v>
      </c>
      <c r="D169" s="5" t="s">
        <v>323</v>
      </c>
      <c r="E169" s="5" t="s">
        <v>324</v>
      </c>
      <c r="F169" s="5">
        <v>50</v>
      </c>
      <c r="G169" s="7">
        <v>45</v>
      </c>
      <c r="I169">
        <f t="shared" si="2"/>
        <v>2250</v>
      </c>
    </row>
    <row r="170" spans="1:9" x14ac:dyDescent="0.2">
      <c r="A170" s="15">
        <v>69003</v>
      </c>
      <c r="B170" s="5" t="s">
        <v>319</v>
      </c>
      <c r="C170" s="6" t="s">
        <v>322</v>
      </c>
      <c r="D170" s="5" t="s">
        <v>325</v>
      </c>
      <c r="E170" s="5" t="s">
        <v>324</v>
      </c>
      <c r="F170" s="5">
        <v>60</v>
      </c>
      <c r="G170" s="7">
        <v>65</v>
      </c>
      <c r="I170">
        <f t="shared" si="2"/>
        <v>3900</v>
      </c>
    </row>
    <row r="171" spans="1:9" x14ac:dyDescent="0.2">
      <c r="A171" s="15">
        <v>69004</v>
      </c>
      <c r="B171" s="5" t="s">
        <v>319</v>
      </c>
      <c r="C171" s="6" t="s">
        <v>326</v>
      </c>
      <c r="D171" s="5" t="s">
        <v>327</v>
      </c>
      <c r="E171" s="5" t="s">
        <v>96</v>
      </c>
      <c r="F171" s="5">
        <v>50</v>
      </c>
      <c r="G171" s="7">
        <v>15</v>
      </c>
      <c r="I171">
        <f t="shared" si="2"/>
        <v>750</v>
      </c>
    </row>
    <row r="172" spans="1:9" x14ac:dyDescent="0.2">
      <c r="A172" s="15">
        <v>69005</v>
      </c>
      <c r="B172" s="5" t="s">
        <v>319</v>
      </c>
      <c r="C172" s="6" t="s">
        <v>328</v>
      </c>
      <c r="D172" s="5" t="s">
        <v>329</v>
      </c>
      <c r="E172" s="5" t="s">
        <v>330</v>
      </c>
      <c r="F172" s="5">
        <v>30</v>
      </c>
      <c r="G172" s="7">
        <v>5</v>
      </c>
      <c r="I172">
        <f t="shared" si="2"/>
        <v>150</v>
      </c>
    </row>
    <row r="173" spans="1:9" x14ac:dyDescent="0.2">
      <c r="A173" s="15">
        <v>69006</v>
      </c>
      <c r="B173" s="5" t="s">
        <v>319</v>
      </c>
      <c r="C173" s="6" t="s">
        <v>331</v>
      </c>
      <c r="D173" s="5" t="s">
        <v>329</v>
      </c>
      <c r="E173" s="5" t="s">
        <v>330</v>
      </c>
      <c r="F173" s="5">
        <v>50</v>
      </c>
      <c r="G173" s="7">
        <v>5</v>
      </c>
      <c r="I173">
        <f t="shared" si="2"/>
        <v>250</v>
      </c>
    </row>
    <row r="174" spans="1:9" x14ac:dyDescent="0.2">
      <c r="A174" s="15">
        <v>69007</v>
      </c>
      <c r="B174" s="5" t="s">
        <v>319</v>
      </c>
      <c r="C174" s="6" t="s">
        <v>328</v>
      </c>
      <c r="D174" s="5" t="s">
        <v>332</v>
      </c>
      <c r="E174" s="5" t="s">
        <v>330</v>
      </c>
      <c r="F174" s="5">
        <v>60</v>
      </c>
      <c r="G174" s="7">
        <v>15</v>
      </c>
      <c r="I174">
        <f t="shared" si="2"/>
        <v>900</v>
      </c>
    </row>
    <row r="175" spans="1:9" x14ac:dyDescent="0.2">
      <c r="A175" s="15">
        <v>69008</v>
      </c>
      <c r="B175" s="5" t="s">
        <v>319</v>
      </c>
      <c r="C175" s="6" t="s">
        <v>331</v>
      </c>
      <c r="D175" s="5" t="s">
        <v>332</v>
      </c>
      <c r="E175" s="5" t="s">
        <v>330</v>
      </c>
      <c r="F175" s="5">
        <v>30</v>
      </c>
      <c r="G175" s="7">
        <v>15</v>
      </c>
      <c r="I175">
        <f t="shared" si="2"/>
        <v>450</v>
      </c>
    </row>
    <row r="176" spans="1:9" x14ac:dyDescent="0.2">
      <c r="A176" s="15">
        <v>69009</v>
      </c>
      <c r="B176" s="5" t="s">
        <v>319</v>
      </c>
      <c r="C176" s="6" t="s">
        <v>333</v>
      </c>
      <c r="D176" s="5" t="s">
        <v>334</v>
      </c>
      <c r="E176" s="5" t="s">
        <v>96</v>
      </c>
      <c r="F176" s="5">
        <v>50</v>
      </c>
      <c r="G176" s="7">
        <v>13</v>
      </c>
      <c r="I176">
        <f t="shared" si="2"/>
        <v>650</v>
      </c>
    </row>
    <row r="177" spans="1:9" x14ac:dyDescent="0.2">
      <c r="A177" s="15">
        <v>69010</v>
      </c>
      <c r="B177" s="5" t="s">
        <v>319</v>
      </c>
      <c r="C177" s="6" t="s">
        <v>335</v>
      </c>
      <c r="D177" s="5" t="s">
        <v>336</v>
      </c>
      <c r="E177" s="5" t="s">
        <v>96</v>
      </c>
      <c r="F177" s="5">
        <v>60</v>
      </c>
      <c r="G177" s="7">
        <v>4</v>
      </c>
      <c r="I177">
        <f t="shared" si="2"/>
        <v>240</v>
      </c>
    </row>
    <row r="178" spans="1:9" x14ac:dyDescent="0.2">
      <c r="A178" s="15">
        <v>69011</v>
      </c>
      <c r="B178" s="5" t="s">
        <v>319</v>
      </c>
      <c r="C178" s="6" t="s">
        <v>335</v>
      </c>
      <c r="D178" s="17" t="s">
        <v>337</v>
      </c>
      <c r="E178" s="5" t="s">
        <v>96</v>
      </c>
      <c r="F178" s="5">
        <v>50</v>
      </c>
      <c r="G178" s="7">
        <v>10</v>
      </c>
      <c r="I178">
        <f t="shared" si="2"/>
        <v>500</v>
      </c>
    </row>
    <row r="179" spans="1:9" x14ac:dyDescent="0.2">
      <c r="A179" s="15">
        <v>69012</v>
      </c>
      <c r="B179" s="5" t="s">
        <v>319</v>
      </c>
      <c r="C179" s="6" t="s">
        <v>335</v>
      </c>
      <c r="D179" s="17" t="s">
        <v>338</v>
      </c>
      <c r="E179" s="5" t="s">
        <v>96</v>
      </c>
      <c r="F179" s="5">
        <v>30</v>
      </c>
      <c r="G179" s="7">
        <v>10</v>
      </c>
      <c r="I179">
        <f t="shared" si="2"/>
        <v>300</v>
      </c>
    </row>
    <row r="180" spans="1:9" x14ac:dyDescent="0.2">
      <c r="A180" s="15">
        <v>69013</v>
      </c>
      <c r="B180" s="5" t="s">
        <v>319</v>
      </c>
      <c r="C180" s="6" t="s">
        <v>339</v>
      </c>
      <c r="D180" s="18" t="s">
        <v>340</v>
      </c>
      <c r="E180" s="5" t="s">
        <v>96</v>
      </c>
      <c r="F180" s="5">
        <v>20</v>
      </c>
      <c r="G180" s="7">
        <v>10</v>
      </c>
      <c r="I180">
        <f t="shared" si="2"/>
        <v>200</v>
      </c>
    </row>
    <row r="181" spans="1:9" x14ac:dyDescent="0.2">
      <c r="A181" s="15">
        <v>69014</v>
      </c>
      <c r="B181" s="5" t="s">
        <v>319</v>
      </c>
      <c r="C181" s="6" t="s">
        <v>339</v>
      </c>
      <c r="D181" s="18" t="s">
        <v>341</v>
      </c>
      <c r="E181" s="5" t="s">
        <v>96</v>
      </c>
      <c r="F181" s="5">
        <v>20</v>
      </c>
      <c r="G181" s="7">
        <v>19</v>
      </c>
      <c r="I181">
        <f t="shared" si="2"/>
        <v>380</v>
      </c>
    </row>
    <row r="182" spans="1:9" x14ac:dyDescent="0.2">
      <c r="A182" s="15">
        <v>69015</v>
      </c>
      <c r="B182" s="5" t="s">
        <v>319</v>
      </c>
      <c r="C182" s="6" t="s">
        <v>339</v>
      </c>
      <c r="D182" s="5" t="s">
        <v>342</v>
      </c>
      <c r="E182" s="5" t="s">
        <v>96</v>
      </c>
      <c r="F182" s="5">
        <v>20</v>
      </c>
      <c r="G182" s="7">
        <v>19</v>
      </c>
      <c r="I182">
        <f t="shared" si="2"/>
        <v>380</v>
      </c>
    </row>
    <row r="183" spans="1:9" x14ac:dyDescent="0.2">
      <c r="A183" s="15">
        <v>69016</v>
      </c>
      <c r="B183" s="5" t="s">
        <v>319</v>
      </c>
      <c r="C183" s="6" t="s">
        <v>339</v>
      </c>
      <c r="D183" s="19" t="s">
        <v>343</v>
      </c>
      <c r="E183" s="5" t="s">
        <v>96</v>
      </c>
      <c r="F183" s="5">
        <v>20</v>
      </c>
      <c r="G183" s="7">
        <v>19</v>
      </c>
      <c r="I183">
        <f t="shared" si="2"/>
        <v>380</v>
      </c>
    </row>
    <row r="184" spans="1:9" x14ac:dyDescent="0.2">
      <c r="A184" s="15">
        <v>69017</v>
      </c>
      <c r="B184" s="5" t="s">
        <v>319</v>
      </c>
      <c r="C184" s="6" t="s">
        <v>344</v>
      </c>
      <c r="D184" s="5" t="s">
        <v>345</v>
      </c>
      <c r="E184" s="5" t="s">
        <v>96</v>
      </c>
      <c r="F184" s="5">
        <v>20</v>
      </c>
      <c r="G184" s="7">
        <v>12</v>
      </c>
      <c r="I184">
        <f t="shared" si="2"/>
        <v>240</v>
      </c>
    </row>
    <row r="185" spans="1:9" x14ac:dyDescent="0.2">
      <c r="A185" s="15">
        <v>69018</v>
      </c>
      <c r="B185" s="5" t="s">
        <v>319</v>
      </c>
      <c r="C185" s="6" t="s">
        <v>344</v>
      </c>
      <c r="D185" s="5" t="s">
        <v>346</v>
      </c>
      <c r="E185" s="5" t="s">
        <v>96</v>
      </c>
      <c r="F185" s="5">
        <v>60</v>
      </c>
      <c r="G185" s="7">
        <v>13</v>
      </c>
      <c r="I185">
        <f t="shared" si="2"/>
        <v>780</v>
      </c>
    </row>
    <row r="186" spans="1:9" x14ac:dyDescent="0.2">
      <c r="A186" s="15">
        <v>69019</v>
      </c>
      <c r="B186" s="5" t="s">
        <v>319</v>
      </c>
      <c r="C186" s="6" t="s">
        <v>344</v>
      </c>
      <c r="D186" s="19" t="s">
        <v>347</v>
      </c>
      <c r="E186" s="5" t="s">
        <v>96</v>
      </c>
      <c r="F186" s="5">
        <v>80</v>
      </c>
      <c r="G186" s="7">
        <v>25</v>
      </c>
      <c r="I186">
        <f t="shared" si="2"/>
        <v>2000</v>
      </c>
    </row>
    <row r="187" spans="1:9" x14ac:dyDescent="0.2">
      <c r="A187" s="15">
        <v>69020</v>
      </c>
      <c r="B187" s="5" t="s">
        <v>319</v>
      </c>
      <c r="C187" s="6" t="s">
        <v>344</v>
      </c>
      <c r="D187" s="19" t="s">
        <v>348</v>
      </c>
      <c r="E187" s="5" t="s">
        <v>96</v>
      </c>
      <c r="F187" s="5">
        <v>30</v>
      </c>
      <c r="G187" s="7">
        <v>28</v>
      </c>
      <c r="I187">
        <f t="shared" si="2"/>
        <v>840</v>
      </c>
    </row>
    <row r="188" spans="1:9" x14ac:dyDescent="0.2">
      <c r="A188" s="15">
        <v>69021</v>
      </c>
      <c r="B188" s="5" t="s">
        <v>319</v>
      </c>
      <c r="C188" s="6" t="s">
        <v>349</v>
      </c>
      <c r="D188" s="19" t="s">
        <v>350</v>
      </c>
      <c r="E188" s="5" t="s">
        <v>324</v>
      </c>
      <c r="F188" s="5">
        <v>50</v>
      </c>
      <c r="G188" s="7">
        <v>16</v>
      </c>
      <c r="I188">
        <f t="shared" si="2"/>
        <v>800</v>
      </c>
    </row>
    <row r="189" spans="1:9" x14ac:dyDescent="0.2">
      <c r="A189" s="15">
        <v>69022</v>
      </c>
      <c r="B189" s="5" t="s">
        <v>319</v>
      </c>
      <c r="C189" s="6" t="s">
        <v>351</v>
      </c>
      <c r="D189" s="19" t="s">
        <v>350</v>
      </c>
      <c r="E189" s="5" t="s">
        <v>324</v>
      </c>
      <c r="F189" s="5">
        <v>60</v>
      </c>
      <c r="G189" s="7">
        <v>5</v>
      </c>
      <c r="I189">
        <f t="shared" si="2"/>
        <v>300</v>
      </c>
    </row>
    <row r="190" spans="1:9" x14ac:dyDescent="0.2">
      <c r="A190" s="15">
        <v>69023</v>
      </c>
      <c r="B190" s="5" t="s">
        <v>319</v>
      </c>
      <c r="C190" s="6" t="s">
        <v>352</v>
      </c>
      <c r="D190" s="19" t="s">
        <v>350</v>
      </c>
      <c r="E190" s="5" t="s">
        <v>324</v>
      </c>
      <c r="F190" s="5">
        <v>30</v>
      </c>
      <c r="G190" s="7">
        <v>14</v>
      </c>
      <c r="I190">
        <f t="shared" si="2"/>
        <v>420</v>
      </c>
    </row>
    <row r="191" spans="1:9" x14ac:dyDescent="0.2">
      <c r="A191" s="15">
        <v>69024</v>
      </c>
      <c r="B191" s="5" t="s">
        <v>319</v>
      </c>
      <c r="C191" s="6" t="s">
        <v>353</v>
      </c>
      <c r="D191" s="19" t="s">
        <v>350</v>
      </c>
      <c r="E191" s="5" t="s">
        <v>324</v>
      </c>
      <c r="F191" s="5">
        <v>50</v>
      </c>
      <c r="G191" s="7">
        <v>5</v>
      </c>
      <c r="I191">
        <f t="shared" si="2"/>
        <v>250</v>
      </c>
    </row>
    <row r="192" spans="1:9" x14ac:dyDescent="0.2">
      <c r="A192" s="15">
        <v>69025</v>
      </c>
      <c r="B192" s="5" t="s">
        <v>319</v>
      </c>
      <c r="C192" s="6" t="s">
        <v>354</v>
      </c>
      <c r="D192" s="19" t="s">
        <v>355</v>
      </c>
      <c r="E192" s="5" t="s">
        <v>356</v>
      </c>
      <c r="F192" s="5">
        <v>60</v>
      </c>
      <c r="G192" s="7">
        <v>12</v>
      </c>
      <c r="I192">
        <f t="shared" si="2"/>
        <v>720</v>
      </c>
    </row>
    <row r="193" spans="1:9" x14ac:dyDescent="0.2">
      <c r="A193" s="15">
        <v>69026</v>
      </c>
      <c r="B193" s="5" t="s">
        <v>319</v>
      </c>
      <c r="C193" s="6" t="s">
        <v>357</v>
      </c>
      <c r="D193" s="5"/>
      <c r="E193" s="5" t="s">
        <v>140</v>
      </c>
      <c r="F193" s="5">
        <v>30</v>
      </c>
      <c r="G193" s="7">
        <v>12</v>
      </c>
      <c r="I193">
        <f t="shared" si="2"/>
        <v>360</v>
      </c>
    </row>
    <row r="194" spans="1:9" x14ac:dyDescent="0.2">
      <c r="A194" s="15">
        <v>69027</v>
      </c>
      <c r="B194" s="5" t="s">
        <v>319</v>
      </c>
      <c r="C194" s="6" t="s">
        <v>358</v>
      </c>
      <c r="D194" s="5" t="s">
        <v>359</v>
      </c>
      <c r="E194" s="5" t="s">
        <v>360</v>
      </c>
      <c r="F194" s="5">
        <v>80</v>
      </c>
      <c r="G194" s="7">
        <v>3.5</v>
      </c>
      <c r="I194">
        <f t="shared" si="2"/>
        <v>280</v>
      </c>
    </row>
    <row r="195" spans="1:9" x14ac:dyDescent="0.2">
      <c r="A195" s="15">
        <v>69028</v>
      </c>
      <c r="B195" s="5" t="s">
        <v>319</v>
      </c>
      <c r="C195" s="6" t="s">
        <v>361</v>
      </c>
      <c r="D195" s="5"/>
      <c r="E195" s="5" t="s">
        <v>96</v>
      </c>
      <c r="F195" s="5">
        <v>50</v>
      </c>
      <c r="G195" s="7">
        <v>7</v>
      </c>
      <c r="I195">
        <f t="shared" ref="I195:I258" si="3">G195*F195</f>
        <v>350</v>
      </c>
    </row>
    <row r="196" spans="1:9" x14ac:dyDescent="0.2">
      <c r="A196" s="15">
        <v>69029</v>
      </c>
      <c r="B196" s="5" t="s">
        <v>319</v>
      </c>
      <c r="C196" s="6" t="s">
        <v>362</v>
      </c>
      <c r="D196" s="20"/>
      <c r="E196" s="5" t="s">
        <v>124</v>
      </c>
      <c r="F196" s="5">
        <v>60</v>
      </c>
      <c r="G196" s="7">
        <v>22</v>
      </c>
      <c r="I196">
        <f t="shared" si="3"/>
        <v>1320</v>
      </c>
    </row>
    <row r="197" spans="1:9" x14ac:dyDescent="0.2">
      <c r="A197" s="15">
        <v>69030</v>
      </c>
      <c r="B197" s="5" t="s">
        <v>319</v>
      </c>
      <c r="C197" s="6" t="s">
        <v>363</v>
      </c>
      <c r="D197" s="20"/>
      <c r="E197" s="5" t="s">
        <v>364</v>
      </c>
      <c r="F197" s="5">
        <v>80</v>
      </c>
      <c r="G197" s="7">
        <v>22</v>
      </c>
      <c r="I197">
        <f t="shared" si="3"/>
        <v>1760</v>
      </c>
    </row>
    <row r="198" spans="1:9" x14ac:dyDescent="0.2">
      <c r="A198" s="15">
        <v>69031</v>
      </c>
      <c r="B198" s="5" t="s">
        <v>319</v>
      </c>
      <c r="C198" s="6" t="s">
        <v>365</v>
      </c>
      <c r="D198" s="20"/>
      <c r="E198" s="5" t="s">
        <v>366</v>
      </c>
      <c r="F198" s="5">
        <v>10</v>
      </c>
      <c r="G198" s="7">
        <v>35</v>
      </c>
      <c r="I198">
        <f t="shared" si="3"/>
        <v>350</v>
      </c>
    </row>
    <row r="199" spans="1:9" x14ac:dyDescent="0.2">
      <c r="A199" s="15">
        <v>69032</v>
      </c>
      <c r="B199" s="5" t="s">
        <v>319</v>
      </c>
      <c r="C199" s="6" t="s">
        <v>367</v>
      </c>
      <c r="D199" s="20"/>
      <c r="E199" s="5" t="s">
        <v>98</v>
      </c>
      <c r="F199" s="5">
        <v>10</v>
      </c>
      <c r="G199" s="7">
        <v>16</v>
      </c>
      <c r="I199">
        <f t="shared" si="3"/>
        <v>160</v>
      </c>
    </row>
    <row r="200" spans="1:9" x14ac:dyDescent="0.2">
      <c r="A200" s="15">
        <v>69033</v>
      </c>
      <c r="B200" s="5" t="s">
        <v>319</v>
      </c>
      <c r="C200" s="6" t="s">
        <v>368</v>
      </c>
      <c r="D200" s="20"/>
      <c r="E200" s="5" t="s">
        <v>98</v>
      </c>
      <c r="F200" s="5">
        <v>200</v>
      </c>
      <c r="G200" s="7">
        <v>6</v>
      </c>
      <c r="I200">
        <f t="shared" si="3"/>
        <v>1200</v>
      </c>
    </row>
    <row r="201" spans="1:9" x14ac:dyDescent="0.2">
      <c r="A201" s="15">
        <v>69034</v>
      </c>
      <c r="B201" s="5" t="s">
        <v>319</v>
      </c>
      <c r="C201" s="6" t="s">
        <v>369</v>
      </c>
      <c r="D201" s="20"/>
      <c r="E201" s="5" t="s">
        <v>98</v>
      </c>
      <c r="F201" s="5">
        <v>200</v>
      </c>
      <c r="G201" s="7">
        <v>12</v>
      </c>
      <c r="I201">
        <f t="shared" si="3"/>
        <v>2400</v>
      </c>
    </row>
    <row r="202" spans="1:9" x14ac:dyDescent="0.2">
      <c r="A202" s="15">
        <v>69035</v>
      </c>
      <c r="B202" s="5" t="s">
        <v>319</v>
      </c>
      <c r="C202" s="6" t="s">
        <v>370</v>
      </c>
      <c r="D202" s="5"/>
      <c r="E202" s="5" t="s">
        <v>96</v>
      </c>
      <c r="F202" s="5">
        <v>80</v>
      </c>
      <c r="G202" s="7">
        <v>8</v>
      </c>
      <c r="I202">
        <f t="shared" si="3"/>
        <v>640</v>
      </c>
    </row>
    <row r="203" spans="1:9" x14ac:dyDescent="0.2">
      <c r="A203" s="15">
        <v>69036</v>
      </c>
      <c r="B203" s="5" t="s">
        <v>319</v>
      </c>
      <c r="C203" s="6" t="s">
        <v>371</v>
      </c>
      <c r="D203" s="20"/>
      <c r="E203" s="5" t="s">
        <v>96</v>
      </c>
      <c r="F203" s="5">
        <v>80</v>
      </c>
      <c r="G203" s="7">
        <v>15</v>
      </c>
      <c r="I203">
        <f t="shared" si="3"/>
        <v>1200</v>
      </c>
    </row>
    <row r="204" spans="1:9" x14ac:dyDescent="0.2">
      <c r="A204" s="15">
        <v>69037</v>
      </c>
      <c r="B204" s="5" t="s">
        <v>319</v>
      </c>
      <c r="C204" s="6" t="s">
        <v>372</v>
      </c>
      <c r="D204" s="20"/>
      <c r="E204" s="5" t="s">
        <v>96</v>
      </c>
      <c r="F204" s="5">
        <v>80</v>
      </c>
      <c r="G204" s="7">
        <v>27</v>
      </c>
      <c r="I204">
        <f t="shared" si="3"/>
        <v>2160</v>
      </c>
    </row>
    <row r="205" spans="1:9" x14ac:dyDescent="0.2">
      <c r="A205" s="15">
        <v>69038</v>
      </c>
      <c r="B205" s="5" t="s">
        <v>319</v>
      </c>
      <c r="C205" s="6" t="s">
        <v>373</v>
      </c>
      <c r="D205" s="20" t="s">
        <v>374</v>
      </c>
      <c r="E205" s="5" t="s">
        <v>375</v>
      </c>
      <c r="F205" s="5">
        <v>80</v>
      </c>
      <c r="G205" s="7">
        <v>13</v>
      </c>
      <c r="I205">
        <f t="shared" si="3"/>
        <v>1040</v>
      </c>
    </row>
    <row r="206" spans="1:9" x14ac:dyDescent="0.2">
      <c r="A206" s="15">
        <v>69039</v>
      </c>
      <c r="B206" s="5" t="s">
        <v>319</v>
      </c>
      <c r="C206" s="6" t="s">
        <v>376</v>
      </c>
      <c r="D206" s="20"/>
      <c r="E206" s="5" t="s">
        <v>96</v>
      </c>
      <c r="F206" s="5">
        <v>80</v>
      </c>
      <c r="G206" s="7">
        <v>10</v>
      </c>
      <c r="I206">
        <f t="shared" si="3"/>
        <v>800</v>
      </c>
    </row>
    <row r="207" spans="1:9" x14ac:dyDescent="0.2">
      <c r="A207" s="15">
        <v>69040</v>
      </c>
      <c r="B207" s="5" t="s">
        <v>319</v>
      </c>
      <c r="C207" s="6" t="s">
        <v>377</v>
      </c>
      <c r="D207" s="18" t="s">
        <v>378</v>
      </c>
      <c r="E207" s="5" t="s">
        <v>379</v>
      </c>
      <c r="F207" s="5">
        <v>80</v>
      </c>
      <c r="G207" s="7">
        <v>13</v>
      </c>
      <c r="I207">
        <f t="shared" si="3"/>
        <v>1040</v>
      </c>
    </row>
    <row r="208" spans="1:9" x14ac:dyDescent="0.2">
      <c r="A208" s="15">
        <v>69041</v>
      </c>
      <c r="B208" s="5" t="s">
        <v>319</v>
      </c>
      <c r="C208" s="6" t="s">
        <v>380</v>
      </c>
      <c r="D208" s="20"/>
      <c r="E208" s="5" t="s">
        <v>96</v>
      </c>
      <c r="F208" s="5">
        <v>80</v>
      </c>
      <c r="G208" s="7">
        <v>7</v>
      </c>
      <c r="I208">
        <f t="shared" si="3"/>
        <v>560</v>
      </c>
    </row>
    <row r="209" spans="1:9" x14ac:dyDescent="0.2">
      <c r="A209" s="15">
        <v>69042</v>
      </c>
      <c r="B209" s="5" t="s">
        <v>319</v>
      </c>
      <c r="C209" s="6" t="s">
        <v>381</v>
      </c>
      <c r="D209" s="20"/>
      <c r="E209" s="5" t="s">
        <v>364</v>
      </c>
      <c r="F209" s="5">
        <v>80</v>
      </c>
      <c r="G209" s="7">
        <v>10</v>
      </c>
      <c r="I209">
        <f t="shared" si="3"/>
        <v>800</v>
      </c>
    </row>
    <row r="210" spans="1:9" x14ac:dyDescent="0.2">
      <c r="A210" s="15">
        <v>69043</v>
      </c>
      <c r="B210" s="5" t="s">
        <v>319</v>
      </c>
      <c r="C210" s="6" t="s">
        <v>382</v>
      </c>
      <c r="D210" s="20"/>
      <c r="E210" s="5" t="s">
        <v>364</v>
      </c>
      <c r="F210" s="5">
        <v>80</v>
      </c>
      <c r="G210" s="7">
        <v>10</v>
      </c>
      <c r="I210">
        <f t="shared" si="3"/>
        <v>800</v>
      </c>
    </row>
    <row r="211" spans="1:9" x14ac:dyDescent="0.2">
      <c r="A211" s="15">
        <v>69044</v>
      </c>
      <c r="B211" s="5" t="s">
        <v>319</v>
      </c>
      <c r="C211" s="6" t="s">
        <v>383</v>
      </c>
      <c r="D211" s="20"/>
      <c r="E211" s="5" t="s">
        <v>364</v>
      </c>
      <c r="F211" s="5">
        <v>80</v>
      </c>
      <c r="G211" s="7">
        <v>10</v>
      </c>
      <c r="I211">
        <f t="shared" si="3"/>
        <v>800</v>
      </c>
    </row>
    <row r="212" spans="1:9" x14ac:dyDescent="0.2">
      <c r="A212" s="15">
        <v>69045</v>
      </c>
      <c r="B212" s="5" t="s">
        <v>319</v>
      </c>
      <c r="C212" s="6" t="s">
        <v>384</v>
      </c>
      <c r="D212" s="20"/>
      <c r="E212" s="5" t="s">
        <v>124</v>
      </c>
      <c r="F212" s="5">
        <v>80</v>
      </c>
      <c r="G212" s="7">
        <v>22</v>
      </c>
      <c r="I212">
        <f t="shared" si="3"/>
        <v>1760</v>
      </c>
    </row>
    <row r="213" spans="1:9" x14ac:dyDescent="0.2">
      <c r="A213" s="15">
        <v>69046</v>
      </c>
      <c r="B213" s="5" t="s">
        <v>319</v>
      </c>
      <c r="C213" s="6" t="s">
        <v>385</v>
      </c>
      <c r="D213" s="20"/>
      <c r="E213" s="5" t="s">
        <v>124</v>
      </c>
      <c r="F213" s="5">
        <v>70</v>
      </c>
      <c r="G213" s="7">
        <v>22</v>
      </c>
      <c r="I213">
        <f t="shared" si="3"/>
        <v>1540</v>
      </c>
    </row>
    <row r="214" spans="1:9" x14ac:dyDescent="0.2">
      <c r="A214" s="15">
        <v>69047</v>
      </c>
      <c r="B214" s="5" t="s">
        <v>319</v>
      </c>
      <c r="C214" s="6" t="s">
        <v>386</v>
      </c>
      <c r="D214" s="20"/>
      <c r="E214" s="5" t="s">
        <v>124</v>
      </c>
      <c r="F214" s="5">
        <v>70</v>
      </c>
      <c r="G214" s="7">
        <v>22</v>
      </c>
      <c r="I214">
        <f t="shared" si="3"/>
        <v>1540</v>
      </c>
    </row>
    <row r="215" spans="1:9" x14ac:dyDescent="0.2">
      <c r="A215" s="15">
        <v>69048</v>
      </c>
      <c r="B215" s="5" t="s">
        <v>319</v>
      </c>
      <c r="C215" s="6" t="s">
        <v>387</v>
      </c>
      <c r="D215" s="20"/>
      <c r="E215" s="5" t="s">
        <v>324</v>
      </c>
      <c r="F215" s="5">
        <v>250</v>
      </c>
      <c r="G215" s="7">
        <v>19</v>
      </c>
      <c r="I215">
        <f t="shared" si="3"/>
        <v>4750</v>
      </c>
    </row>
    <row r="216" spans="1:9" x14ac:dyDescent="0.2">
      <c r="A216" s="15">
        <v>69049</v>
      </c>
      <c r="B216" s="5" t="s">
        <v>319</v>
      </c>
      <c r="C216" s="6" t="s">
        <v>388</v>
      </c>
      <c r="D216" s="20"/>
      <c r="E216" s="5" t="s">
        <v>324</v>
      </c>
      <c r="F216" s="5">
        <v>250</v>
      </c>
      <c r="G216" s="7">
        <v>10</v>
      </c>
      <c r="I216">
        <f t="shared" si="3"/>
        <v>2500</v>
      </c>
    </row>
    <row r="217" spans="1:9" x14ac:dyDescent="0.2">
      <c r="A217" s="15">
        <v>69050</v>
      </c>
      <c r="B217" s="5" t="s">
        <v>319</v>
      </c>
      <c r="C217" s="6" t="s">
        <v>389</v>
      </c>
      <c r="D217" s="20"/>
      <c r="E217" s="5" t="s">
        <v>390</v>
      </c>
      <c r="F217" s="5">
        <v>250</v>
      </c>
      <c r="G217" s="7">
        <v>13</v>
      </c>
      <c r="I217">
        <f t="shared" si="3"/>
        <v>3250</v>
      </c>
    </row>
    <row r="218" spans="1:9" x14ac:dyDescent="0.2">
      <c r="A218" s="15">
        <v>69051</v>
      </c>
      <c r="B218" s="5" t="s">
        <v>319</v>
      </c>
      <c r="C218" s="6" t="s">
        <v>391</v>
      </c>
      <c r="D218" s="5"/>
      <c r="E218" s="5" t="s">
        <v>324</v>
      </c>
      <c r="F218" s="5">
        <v>150</v>
      </c>
      <c r="G218" s="7">
        <v>13</v>
      </c>
      <c r="I218">
        <f t="shared" si="3"/>
        <v>1950</v>
      </c>
    </row>
    <row r="219" spans="1:9" x14ac:dyDescent="0.2">
      <c r="A219" s="15">
        <v>69052</v>
      </c>
      <c r="B219" s="5" t="s">
        <v>319</v>
      </c>
      <c r="C219" s="6" t="s">
        <v>392</v>
      </c>
      <c r="D219" s="5"/>
      <c r="E219" s="5" t="s">
        <v>324</v>
      </c>
      <c r="F219" s="5">
        <v>150</v>
      </c>
      <c r="G219" s="7">
        <v>13</v>
      </c>
      <c r="I219">
        <f t="shared" si="3"/>
        <v>1950</v>
      </c>
    </row>
    <row r="220" spans="1:9" x14ac:dyDescent="0.2">
      <c r="A220" s="15">
        <v>69053</v>
      </c>
      <c r="B220" s="5" t="s">
        <v>319</v>
      </c>
      <c r="C220" s="6" t="s">
        <v>393</v>
      </c>
      <c r="D220" s="20"/>
      <c r="E220" s="5" t="s">
        <v>124</v>
      </c>
      <c r="F220" s="5">
        <v>60</v>
      </c>
      <c r="G220" s="7">
        <v>13</v>
      </c>
      <c r="I220">
        <f t="shared" si="3"/>
        <v>780</v>
      </c>
    </row>
    <row r="221" spans="1:9" x14ac:dyDescent="0.2">
      <c r="A221" s="15">
        <v>69054</v>
      </c>
      <c r="B221" s="5" t="s">
        <v>319</v>
      </c>
      <c r="C221" s="6" t="s">
        <v>394</v>
      </c>
      <c r="D221" s="20"/>
      <c r="E221" s="5" t="s">
        <v>96</v>
      </c>
      <c r="F221" s="5">
        <v>30</v>
      </c>
      <c r="G221" s="7">
        <v>18</v>
      </c>
      <c r="I221">
        <f t="shared" si="3"/>
        <v>540</v>
      </c>
    </row>
    <row r="222" spans="1:9" x14ac:dyDescent="0.2">
      <c r="A222" s="15">
        <v>69055</v>
      </c>
      <c r="B222" s="5" t="s">
        <v>319</v>
      </c>
      <c r="C222" s="6" t="s">
        <v>395</v>
      </c>
      <c r="D222" s="20"/>
      <c r="E222" s="5" t="s">
        <v>96</v>
      </c>
      <c r="F222" s="5">
        <v>150</v>
      </c>
      <c r="G222" s="7">
        <v>9</v>
      </c>
      <c r="I222">
        <f t="shared" si="3"/>
        <v>1350</v>
      </c>
    </row>
    <row r="223" spans="1:9" x14ac:dyDescent="0.2">
      <c r="A223" s="15">
        <v>69056</v>
      </c>
      <c r="B223" s="5" t="s">
        <v>319</v>
      </c>
      <c r="C223" s="6" t="s">
        <v>396</v>
      </c>
      <c r="D223" s="20"/>
      <c r="E223" s="5" t="s">
        <v>96</v>
      </c>
      <c r="F223" s="5">
        <v>30</v>
      </c>
      <c r="G223" s="7">
        <v>10</v>
      </c>
      <c r="I223">
        <f t="shared" si="3"/>
        <v>300</v>
      </c>
    </row>
    <row r="224" spans="1:9" x14ac:dyDescent="0.2">
      <c r="A224" s="15">
        <v>69057</v>
      </c>
      <c r="B224" s="5" t="s">
        <v>319</v>
      </c>
      <c r="C224" s="6" t="s">
        <v>397</v>
      </c>
      <c r="D224" s="20" t="s">
        <v>398</v>
      </c>
      <c r="E224" s="5" t="s">
        <v>96</v>
      </c>
      <c r="F224" s="5">
        <v>50</v>
      </c>
      <c r="G224" s="7">
        <v>12</v>
      </c>
      <c r="I224">
        <f t="shared" si="3"/>
        <v>600</v>
      </c>
    </row>
    <row r="225" spans="1:9" x14ac:dyDescent="0.2">
      <c r="A225" s="15">
        <v>69058</v>
      </c>
      <c r="B225" s="5" t="s">
        <v>319</v>
      </c>
      <c r="C225" s="6" t="s">
        <v>399</v>
      </c>
      <c r="D225" s="20"/>
      <c r="E225" s="5" t="s">
        <v>96</v>
      </c>
      <c r="F225" s="5">
        <v>80</v>
      </c>
      <c r="G225" s="7">
        <v>15</v>
      </c>
      <c r="I225">
        <f t="shared" si="3"/>
        <v>1200</v>
      </c>
    </row>
    <row r="226" spans="1:9" x14ac:dyDescent="0.2">
      <c r="A226" s="15">
        <v>69059</v>
      </c>
      <c r="B226" s="5" t="s">
        <v>319</v>
      </c>
      <c r="C226" s="6" t="s">
        <v>400</v>
      </c>
      <c r="D226" s="20" t="s">
        <v>401</v>
      </c>
      <c r="E226" s="5" t="s">
        <v>402</v>
      </c>
      <c r="F226" s="5">
        <v>60</v>
      </c>
      <c r="G226" s="7">
        <v>9</v>
      </c>
      <c r="I226">
        <f t="shared" si="3"/>
        <v>540</v>
      </c>
    </row>
    <row r="227" spans="1:9" x14ac:dyDescent="0.2">
      <c r="A227" s="15">
        <v>69060</v>
      </c>
      <c r="B227" s="5" t="s">
        <v>319</v>
      </c>
      <c r="C227" s="6" t="s">
        <v>403</v>
      </c>
      <c r="D227" s="20" t="s">
        <v>404</v>
      </c>
      <c r="E227" s="5" t="s">
        <v>142</v>
      </c>
      <c r="F227" s="5">
        <v>80</v>
      </c>
      <c r="G227" s="7">
        <v>65</v>
      </c>
      <c r="I227">
        <f t="shared" si="3"/>
        <v>5200</v>
      </c>
    </row>
    <row r="228" spans="1:9" x14ac:dyDescent="0.2">
      <c r="A228" s="15">
        <v>69061</v>
      </c>
      <c r="B228" s="5" t="s">
        <v>319</v>
      </c>
      <c r="C228" s="6" t="s">
        <v>405</v>
      </c>
      <c r="D228" s="20"/>
      <c r="E228" s="5" t="s">
        <v>96</v>
      </c>
      <c r="F228" s="5">
        <v>30</v>
      </c>
      <c r="G228" s="7">
        <v>21</v>
      </c>
      <c r="I228">
        <f t="shared" si="3"/>
        <v>630</v>
      </c>
    </row>
    <row r="229" spans="1:9" x14ac:dyDescent="0.2">
      <c r="A229" s="15">
        <v>69062</v>
      </c>
      <c r="B229" s="5" t="s">
        <v>319</v>
      </c>
      <c r="C229" s="6" t="s">
        <v>406</v>
      </c>
      <c r="D229" s="20"/>
      <c r="E229" s="5" t="s">
        <v>96</v>
      </c>
      <c r="F229" s="5">
        <v>50</v>
      </c>
      <c r="G229" s="7">
        <v>3.5</v>
      </c>
      <c r="I229">
        <f t="shared" si="3"/>
        <v>175</v>
      </c>
    </row>
    <row r="230" spans="1:9" x14ac:dyDescent="0.2">
      <c r="A230" s="15">
        <v>69063</v>
      </c>
      <c r="B230" s="5" t="s">
        <v>319</v>
      </c>
      <c r="C230" s="6" t="s">
        <v>407</v>
      </c>
      <c r="D230" s="20"/>
      <c r="E230" s="5" t="s">
        <v>96</v>
      </c>
      <c r="F230" s="5">
        <v>60</v>
      </c>
      <c r="G230" s="7">
        <v>12</v>
      </c>
      <c r="I230">
        <f t="shared" si="3"/>
        <v>720</v>
      </c>
    </row>
    <row r="231" spans="1:9" x14ac:dyDescent="0.2">
      <c r="A231" s="15">
        <v>69064</v>
      </c>
      <c r="B231" s="5" t="s">
        <v>319</v>
      </c>
      <c r="C231" s="6" t="s">
        <v>408</v>
      </c>
      <c r="D231" s="20" t="s">
        <v>409</v>
      </c>
      <c r="E231" s="5" t="s">
        <v>96</v>
      </c>
      <c r="F231" s="5">
        <v>50</v>
      </c>
      <c r="G231" s="7">
        <v>16</v>
      </c>
      <c r="I231">
        <f t="shared" si="3"/>
        <v>800</v>
      </c>
    </row>
    <row r="232" spans="1:9" x14ac:dyDescent="0.2">
      <c r="A232" s="15">
        <v>69065</v>
      </c>
      <c r="B232" s="5" t="s">
        <v>319</v>
      </c>
      <c r="C232" s="6" t="s">
        <v>410</v>
      </c>
      <c r="D232" s="20"/>
      <c r="E232" s="5" t="s">
        <v>96</v>
      </c>
      <c r="F232" s="5">
        <v>30</v>
      </c>
      <c r="G232" s="7">
        <v>9</v>
      </c>
      <c r="I232">
        <f t="shared" si="3"/>
        <v>270</v>
      </c>
    </row>
    <row r="233" spans="1:9" x14ac:dyDescent="0.2">
      <c r="A233" s="15">
        <v>69066</v>
      </c>
      <c r="B233" s="5" t="s">
        <v>319</v>
      </c>
      <c r="C233" s="6" t="s">
        <v>411</v>
      </c>
      <c r="D233" s="20"/>
      <c r="E233" s="5" t="s">
        <v>96</v>
      </c>
      <c r="F233" s="5">
        <v>50</v>
      </c>
      <c r="G233" s="7">
        <v>10</v>
      </c>
      <c r="I233">
        <f t="shared" si="3"/>
        <v>500</v>
      </c>
    </row>
    <row r="234" spans="1:9" x14ac:dyDescent="0.2">
      <c r="A234" s="15">
        <v>69067</v>
      </c>
      <c r="B234" s="5" t="s">
        <v>319</v>
      </c>
      <c r="C234" s="6" t="s">
        <v>412</v>
      </c>
      <c r="D234" s="20"/>
      <c r="E234" s="5" t="s">
        <v>124</v>
      </c>
      <c r="F234" s="5">
        <v>30</v>
      </c>
      <c r="G234" s="7">
        <v>22</v>
      </c>
      <c r="I234">
        <f t="shared" si="3"/>
        <v>660</v>
      </c>
    </row>
    <row r="235" spans="1:9" x14ac:dyDescent="0.2">
      <c r="A235" s="15">
        <v>69068</v>
      </c>
      <c r="B235" s="5" t="s">
        <v>319</v>
      </c>
      <c r="C235" s="6" t="s">
        <v>413</v>
      </c>
      <c r="D235" s="20"/>
      <c r="E235" s="5" t="s">
        <v>124</v>
      </c>
      <c r="F235" s="5">
        <v>50</v>
      </c>
      <c r="G235" s="7">
        <v>8</v>
      </c>
      <c r="I235">
        <f t="shared" si="3"/>
        <v>400</v>
      </c>
    </row>
    <row r="236" spans="1:9" x14ac:dyDescent="0.2">
      <c r="A236" s="15">
        <v>69069</v>
      </c>
      <c r="B236" s="5" t="s">
        <v>319</v>
      </c>
      <c r="C236" s="6" t="s">
        <v>414</v>
      </c>
      <c r="D236" s="20"/>
      <c r="E236" s="5" t="s">
        <v>96</v>
      </c>
      <c r="F236" s="5">
        <v>30</v>
      </c>
      <c r="G236" s="7">
        <v>12</v>
      </c>
      <c r="I236">
        <f t="shared" si="3"/>
        <v>360</v>
      </c>
    </row>
    <row r="237" spans="1:9" x14ac:dyDescent="0.2">
      <c r="A237" s="15">
        <v>69070</v>
      </c>
      <c r="B237" s="5" t="s">
        <v>319</v>
      </c>
      <c r="C237" s="6" t="s">
        <v>415</v>
      </c>
      <c r="D237" s="20"/>
      <c r="E237" s="5" t="s">
        <v>96</v>
      </c>
      <c r="F237" s="5">
        <v>30</v>
      </c>
      <c r="G237" s="7">
        <v>13</v>
      </c>
      <c r="I237">
        <f t="shared" si="3"/>
        <v>390</v>
      </c>
    </row>
    <row r="238" spans="1:9" x14ac:dyDescent="0.2">
      <c r="A238" s="15">
        <v>69071</v>
      </c>
      <c r="B238" s="5" t="s">
        <v>319</v>
      </c>
      <c r="C238" s="6" t="s">
        <v>416</v>
      </c>
      <c r="D238" s="20" t="s">
        <v>417</v>
      </c>
      <c r="E238" s="5" t="s">
        <v>418</v>
      </c>
      <c r="F238" s="5">
        <v>50</v>
      </c>
      <c r="G238" s="7">
        <v>10</v>
      </c>
      <c r="I238">
        <f t="shared" si="3"/>
        <v>500</v>
      </c>
    </row>
    <row r="239" spans="1:9" x14ac:dyDescent="0.2">
      <c r="A239" s="15">
        <v>69072</v>
      </c>
      <c r="B239" s="5" t="s">
        <v>319</v>
      </c>
      <c r="C239" s="6" t="s">
        <v>419</v>
      </c>
      <c r="D239" s="20" t="s">
        <v>420</v>
      </c>
      <c r="E239" s="5" t="s">
        <v>418</v>
      </c>
      <c r="F239" s="5">
        <v>30</v>
      </c>
      <c r="G239" s="7">
        <v>9</v>
      </c>
      <c r="I239">
        <f t="shared" si="3"/>
        <v>270</v>
      </c>
    </row>
    <row r="240" spans="1:9" x14ac:dyDescent="0.2">
      <c r="A240" s="15">
        <v>69073</v>
      </c>
      <c r="B240" s="5" t="s">
        <v>319</v>
      </c>
      <c r="C240" s="6" t="s">
        <v>421</v>
      </c>
      <c r="D240" s="20"/>
      <c r="E240" s="5" t="s">
        <v>366</v>
      </c>
      <c r="F240" s="5">
        <v>50</v>
      </c>
      <c r="G240" s="7">
        <v>15</v>
      </c>
      <c r="I240">
        <f t="shared" si="3"/>
        <v>750</v>
      </c>
    </row>
    <row r="241" spans="1:9" x14ac:dyDescent="0.2">
      <c r="A241" s="15">
        <v>69074</v>
      </c>
      <c r="B241" s="5" t="s">
        <v>319</v>
      </c>
      <c r="C241" s="6" t="s">
        <v>422</v>
      </c>
      <c r="D241" s="20"/>
      <c r="E241" s="5" t="s">
        <v>379</v>
      </c>
      <c r="F241" s="5">
        <v>30</v>
      </c>
      <c r="G241" s="7">
        <v>13</v>
      </c>
      <c r="I241">
        <f t="shared" si="3"/>
        <v>390</v>
      </c>
    </row>
    <row r="242" spans="1:9" x14ac:dyDescent="0.2">
      <c r="A242" s="15">
        <v>69075</v>
      </c>
      <c r="B242" s="5" t="s">
        <v>319</v>
      </c>
      <c r="C242" s="6" t="s">
        <v>423</v>
      </c>
      <c r="D242" s="20"/>
      <c r="E242" s="5" t="s">
        <v>96</v>
      </c>
      <c r="F242" s="5">
        <v>50</v>
      </c>
      <c r="G242" s="7">
        <v>6.5</v>
      </c>
      <c r="I242">
        <f t="shared" si="3"/>
        <v>325</v>
      </c>
    </row>
    <row r="243" spans="1:9" x14ac:dyDescent="0.2">
      <c r="A243" s="15">
        <v>69076</v>
      </c>
      <c r="B243" s="5" t="s">
        <v>319</v>
      </c>
      <c r="C243" s="6" t="s">
        <v>424</v>
      </c>
      <c r="D243" s="20"/>
      <c r="E243" s="5" t="s">
        <v>379</v>
      </c>
      <c r="F243" s="5">
        <v>30</v>
      </c>
      <c r="G243" s="7">
        <v>15</v>
      </c>
      <c r="I243">
        <f t="shared" si="3"/>
        <v>450</v>
      </c>
    </row>
    <row r="244" spans="1:9" x14ac:dyDescent="0.2">
      <c r="A244" s="15">
        <v>69077</v>
      </c>
      <c r="B244" s="5" t="s">
        <v>319</v>
      </c>
      <c r="C244" s="6" t="s">
        <v>425</v>
      </c>
      <c r="D244" s="20"/>
      <c r="E244" s="5" t="s">
        <v>379</v>
      </c>
      <c r="F244" s="5">
        <v>50</v>
      </c>
      <c r="G244" s="7">
        <v>13</v>
      </c>
      <c r="I244">
        <f t="shared" si="3"/>
        <v>650</v>
      </c>
    </row>
    <row r="245" spans="1:9" x14ac:dyDescent="0.2">
      <c r="A245" s="15">
        <v>69078</v>
      </c>
      <c r="B245" s="5" t="s">
        <v>319</v>
      </c>
      <c r="C245" s="6" t="s">
        <v>426</v>
      </c>
      <c r="D245" s="20"/>
      <c r="E245" s="5" t="s">
        <v>74</v>
      </c>
      <c r="F245" s="5">
        <v>30</v>
      </c>
      <c r="G245" s="7">
        <v>15</v>
      </c>
      <c r="I245">
        <f t="shared" si="3"/>
        <v>450</v>
      </c>
    </row>
    <row r="246" spans="1:9" x14ac:dyDescent="0.2">
      <c r="A246" s="15">
        <v>69079</v>
      </c>
      <c r="B246" s="5" t="s">
        <v>319</v>
      </c>
      <c r="C246" s="6" t="s">
        <v>427</v>
      </c>
      <c r="D246" s="18" t="s">
        <v>428</v>
      </c>
      <c r="E246" s="5" t="s">
        <v>429</v>
      </c>
      <c r="F246" s="5">
        <v>80</v>
      </c>
      <c r="G246" s="7">
        <v>32</v>
      </c>
      <c r="I246">
        <f t="shared" si="3"/>
        <v>2560</v>
      </c>
    </row>
    <row r="247" spans="1:9" x14ac:dyDescent="0.2">
      <c r="A247" s="15">
        <v>69080</v>
      </c>
      <c r="B247" s="5" t="s">
        <v>319</v>
      </c>
      <c r="C247" s="6" t="s">
        <v>430</v>
      </c>
      <c r="D247" s="20"/>
      <c r="E247" s="5" t="s">
        <v>96</v>
      </c>
      <c r="F247" s="5">
        <v>30</v>
      </c>
      <c r="G247" s="7">
        <v>4</v>
      </c>
      <c r="I247">
        <f t="shared" si="3"/>
        <v>120</v>
      </c>
    </row>
    <row r="248" spans="1:9" x14ac:dyDescent="0.2">
      <c r="A248" s="15">
        <v>69081</v>
      </c>
      <c r="B248" s="5" t="s">
        <v>319</v>
      </c>
      <c r="C248" s="6" t="s">
        <v>431</v>
      </c>
      <c r="D248" s="20"/>
      <c r="E248" s="5" t="s">
        <v>161</v>
      </c>
      <c r="F248" s="5">
        <v>50</v>
      </c>
      <c r="G248" s="7">
        <v>13</v>
      </c>
      <c r="I248">
        <f t="shared" si="3"/>
        <v>650</v>
      </c>
    </row>
    <row r="249" spans="1:9" x14ac:dyDescent="0.2">
      <c r="A249" s="15">
        <v>69082</v>
      </c>
      <c r="B249" s="5" t="s">
        <v>319</v>
      </c>
      <c r="C249" s="6" t="s">
        <v>432</v>
      </c>
      <c r="D249" s="20"/>
      <c r="E249" s="5" t="s">
        <v>98</v>
      </c>
      <c r="F249" s="5">
        <v>30</v>
      </c>
      <c r="G249" s="7">
        <v>20</v>
      </c>
      <c r="I249">
        <f t="shared" si="3"/>
        <v>600</v>
      </c>
    </row>
    <row r="250" spans="1:9" x14ac:dyDescent="0.2">
      <c r="A250" s="15">
        <v>69083</v>
      </c>
      <c r="B250" s="5" t="s">
        <v>319</v>
      </c>
      <c r="C250" s="6" t="s">
        <v>433</v>
      </c>
      <c r="D250" s="20"/>
      <c r="E250" s="5" t="s">
        <v>434</v>
      </c>
      <c r="F250" s="5">
        <v>60</v>
      </c>
      <c r="G250" s="7">
        <v>13</v>
      </c>
      <c r="I250">
        <f t="shared" si="3"/>
        <v>780</v>
      </c>
    </row>
    <row r="251" spans="1:9" x14ac:dyDescent="0.2">
      <c r="A251" s="15">
        <v>69084</v>
      </c>
      <c r="B251" s="5" t="s">
        <v>319</v>
      </c>
      <c r="C251" s="6" t="s">
        <v>435</v>
      </c>
      <c r="D251" s="20"/>
      <c r="E251" s="5" t="s">
        <v>74</v>
      </c>
      <c r="F251" s="5">
        <v>30</v>
      </c>
      <c r="G251" s="7">
        <v>18</v>
      </c>
      <c r="I251">
        <f t="shared" si="3"/>
        <v>540</v>
      </c>
    </row>
    <row r="252" spans="1:9" x14ac:dyDescent="0.2">
      <c r="A252" s="15">
        <v>69085</v>
      </c>
      <c r="B252" s="5" t="s">
        <v>319</v>
      </c>
      <c r="C252" s="6" t="s">
        <v>436</v>
      </c>
      <c r="D252" s="20" t="s">
        <v>437</v>
      </c>
      <c r="E252" s="5" t="s">
        <v>379</v>
      </c>
      <c r="F252" s="5">
        <v>50</v>
      </c>
      <c r="G252" s="7">
        <v>13</v>
      </c>
      <c r="I252">
        <f t="shared" si="3"/>
        <v>650</v>
      </c>
    </row>
    <row r="253" spans="1:9" x14ac:dyDescent="0.2">
      <c r="A253" s="15">
        <v>69086</v>
      </c>
      <c r="B253" s="5" t="s">
        <v>319</v>
      </c>
      <c r="C253" s="6" t="s">
        <v>438</v>
      </c>
      <c r="D253" s="20"/>
      <c r="E253" s="5" t="s">
        <v>98</v>
      </c>
      <c r="F253" s="5">
        <v>30</v>
      </c>
      <c r="G253" s="7">
        <v>23</v>
      </c>
      <c r="I253">
        <f t="shared" si="3"/>
        <v>690</v>
      </c>
    </row>
    <row r="254" spans="1:9" x14ac:dyDescent="0.2">
      <c r="A254" s="15">
        <v>69087</v>
      </c>
      <c r="B254" s="5" t="s">
        <v>319</v>
      </c>
      <c r="C254" s="6" t="s">
        <v>439</v>
      </c>
      <c r="D254" s="20"/>
      <c r="E254" s="5" t="s">
        <v>96</v>
      </c>
      <c r="F254" s="5">
        <v>30</v>
      </c>
      <c r="G254" s="7">
        <v>22</v>
      </c>
      <c r="I254">
        <f t="shared" si="3"/>
        <v>660</v>
      </c>
    </row>
    <row r="255" spans="1:9" x14ac:dyDescent="0.2">
      <c r="A255" s="15">
        <v>69088</v>
      </c>
      <c r="B255" s="5" t="s">
        <v>319</v>
      </c>
      <c r="C255" s="6" t="s">
        <v>440</v>
      </c>
      <c r="D255" s="20"/>
      <c r="E255" s="5" t="s">
        <v>96</v>
      </c>
      <c r="F255" s="5">
        <v>50</v>
      </c>
      <c r="G255" s="7">
        <v>22</v>
      </c>
      <c r="I255">
        <f t="shared" si="3"/>
        <v>1100</v>
      </c>
    </row>
    <row r="256" spans="1:9" x14ac:dyDescent="0.2">
      <c r="A256" s="15">
        <v>69089</v>
      </c>
      <c r="B256" s="11" t="s">
        <v>319</v>
      </c>
      <c r="C256" s="12" t="s">
        <v>441</v>
      </c>
      <c r="D256" s="11"/>
      <c r="E256" s="11" t="s">
        <v>98</v>
      </c>
      <c r="F256" s="11">
        <v>30</v>
      </c>
      <c r="G256" s="7">
        <v>16</v>
      </c>
      <c r="I256">
        <f t="shared" si="3"/>
        <v>480</v>
      </c>
    </row>
    <row r="257" spans="1:9" x14ac:dyDescent="0.2">
      <c r="A257" s="15">
        <v>69090</v>
      </c>
      <c r="B257" s="11" t="s">
        <v>442</v>
      </c>
      <c r="C257" s="12" t="s">
        <v>443</v>
      </c>
      <c r="D257" s="11" t="s">
        <v>444</v>
      </c>
      <c r="E257" s="11" t="s">
        <v>116</v>
      </c>
      <c r="F257" s="11">
        <v>50</v>
      </c>
      <c r="G257" s="7">
        <v>7</v>
      </c>
      <c r="I257">
        <f t="shared" si="3"/>
        <v>350</v>
      </c>
    </row>
    <row r="258" spans="1:9" x14ac:dyDescent="0.2">
      <c r="A258" s="15">
        <v>69091</v>
      </c>
      <c r="B258" s="11" t="s">
        <v>442</v>
      </c>
      <c r="C258" s="12" t="s">
        <v>445</v>
      </c>
      <c r="D258" s="11" t="s">
        <v>446</v>
      </c>
      <c r="E258" s="11" t="s">
        <v>116</v>
      </c>
      <c r="F258" s="11">
        <v>30</v>
      </c>
      <c r="G258" s="7">
        <v>3.33</v>
      </c>
      <c r="I258">
        <f t="shared" si="3"/>
        <v>99.9</v>
      </c>
    </row>
    <row r="259" spans="1:9" x14ac:dyDescent="0.2">
      <c r="A259" s="15">
        <v>69092</v>
      </c>
      <c r="B259" s="11" t="s">
        <v>442</v>
      </c>
      <c r="C259" s="12" t="s">
        <v>447</v>
      </c>
      <c r="D259" s="11" t="s">
        <v>325</v>
      </c>
      <c r="E259" s="11" t="s">
        <v>324</v>
      </c>
      <c r="F259" s="11">
        <v>30</v>
      </c>
      <c r="G259" s="7">
        <v>25</v>
      </c>
      <c r="I259">
        <f t="shared" ref="I259:I262" si="4">G259*F259</f>
        <v>750</v>
      </c>
    </row>
    <row r="260" spans="1:9" x14ac:dyDescent="0.2">
      <c r="A260" s="15">
        <v>69093</v>
      </c>
      <c r="B260" s="11" t="s">
        <v>442</v>
      </c>
      <c r="C260" s="12" t="s">
        <v>447</v>
      </c>
      <c r="D260" s="11" t="s">
        <v>446</v>
      </c>
      <c r="E260" s="11" t="s">
        <v>324</v>
      </c>
      <c r="F260" s="11">
        <v>30</v>
      </c>
      <c r="G260" s="7">
        <v>10</v>
      </c>
      <c r="I260">
        <f t="shared" si="4"/>
        <v>300</v>
      </c>
    </row>
    <row r="261" spans="1:9" x14ac:dyDescent="0.2">
      <c r="A261" s="15">
        <v>69094</v>
      </c>
      <c r="B261" s="11" t="s">
        <v>442</v>
      </c>
      <c r="C261" s="12" t="s">
        <v>447</v>
      </c>
      <c r="D261" s="11" t="s">
        <v>448</v>
      </c>
      <c r="E261" s="11" t="s">
        <v>243</v>
      </c>
      <c r="F261" s="11">
        <v>30</v>
      </c>
      <c r="G261" s="7">
        <v>10</v>
      </c>
      <c r="I261">
        <f t="shared" si="4"/>
        <v>300</v>
      </c>
    </row>
    <row r="262" spans="1:9" x14ac:dyDescent="0.2">
      <c r="A262" s="26">
        <v>69095</v>
      </c>
      <c r="B262" s="21" t="s">
        <v>442</v>
      </c>
      <c r="C262" s="22" t="s">
        <v>449</v>
      </c>
      <c r="D262" s="21"/>
      <c r="E262" s="21" t="s">
        <v>116</v>
      </c>
      <c r="F262" s="21">
        <v>100</v>
      </c>
      <c r="G262" s="23">
        <v>10</v>
      </c>
      <c r="I262">
        <f t="shared" si="4"/>
        <v>1000</v>
      </c>
    </row>
  </sheetData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&amp;L&amp;"David,מודגש"&amp;12נספח ב' להסכם&amp;C&amp;"David,מודגש"&amp;12הצעה מספר 1
אומדן חומרים שוטפים</oddHeader>
    <oddFooter>עמוד &amp;P מתוך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82"/>
  <sheetViews>
    <sheetView showGridLines="0" rightToLeft="1" zoomScale="130" zoomScaleNormal="130" workbookViewId="0">
      <pane ySplit="1" topLeftCell="A2" activePane="bottomLeft" state="frozen"/>
      <selection pane="bottomLeft" activeCell="C22" sqref="C22"/>
    </sheetView>
  </sheetViews>
  <sheetFormatPr defaultRowHeight="14.25" x14ac:dyDescent="0.2"/>
  <cols>
    <col min="1" max="1" width="7.75" bestFit="1" customWidth="1"/>
    <col min="2" max="2" width="14" bestFit="1" customWidth="1"/>
    <col min="3" max="3" width="31.375" customWidth="1"/>
    <col min="4" max="4" width="26.125" bestFit="1" customWidth="1"/>
    <col min="5" max="5" width="9.125" customWidth="1"/>
    <col min="6" max="6" width="11.125" bestFit="1" customWidth="1"/>
    <col min="7" max="7" width="6.75" customWidth="1"/>
    <col min="8" max="8" width="1.625" customWidth="1"/>
    <col min="9" max="9" width="0" hidden="1" customWidth="1"/>
    <col min="10" max="10" width="7.75" bestFit="1" customWidth="1"/>
  </cols>
  <sheetData>
    <row r="1" spans="1:11" ht="34.15" customHeight="1" x14ac:dyDescent="0.2">
      <c r="A1" s="1" t="s">
        <v>83</v>
      </c>
      <c r="B1" s="2" t="s">
        <v>84</v>
      </c>
      <c r="C1" s="2" t="s">
        <v>85</v>
      </c>
      <c r="D1" s="2" t="s">
        <v>86</v>
      </c>
      <c r="E1" s="3" t="s">
        <v>75</v>
      </c>
      <c r="F1" s="3" t="s">
        <v>451</v>
      </c>
      <c r="G1" s="4" t="s">
        <v>88</v>
      </c>
      <c r="J1" s="27" t="s">
        <v>461</v>
      </c>
      <c r="K1" s="28">
        <f>SUM(I:I)</f>
        <v>140905.44</v>
      </c>
    </row>
    <row r="2" spans="1:11" x14ac:dyDescent="0.2">
      <c r="A2" s="15">
        <v>70000</v>
      </c>
      <c r="B2" s="5" t="s">
        <v>450</v>
      </c>
      <c r="C2" s="6" t="s">
        <v>0</v>
      </c>
      <c r="D2" s="5"/>
      <c r="E2" s="5"/>
      <c r="F2" s="5">
        <v>220</v>
      </c>
      <c r="G2" s="30">
        <v>6.3179999999999996</v>
      </c>
      <c r="I2">
        <f>G2*F2</f>
        <v>1389.9599999999998</v>
      </c>
    </row>
    <row r="3" spans="1:11" x14ac:dyDescent="0.2">
      <c r="A3" s="15">
        <v>70001</v>
      </c>
      <c r="B3" s="5" t="s">
        <v>450</v>
      </c>
      <c r="C3" s="6" t="s">
        <v>1</v>
      </c>
      <c r="D3" s="5"/>
      <c r="E3" s="5"/>
      <c r="F3" s="5">
        <v>90</v>
      </c>
      <c r="G3" s="30">
        <v>9.36</v>
      </c>
      <c r="I3">
        <f t="shared" ref="I3:I66" si="0">G3*F3</f>
        <v>842.4</v>
      </c>
    </row>
    <row r="4" spans="1:11" x14ac:dyDescent="0.2">
      <c r="A4" s="15">
        <v>70002</v>
      </c>
      <c r="B4" s="5" t="s">
        <v>450</v>
      </c>
      <c r="C4" s="6" t="s">
        <v>2</v>
      </c>
      <c r="D4" s="5"/>
      <c r="E4" s="5"/>
      <c r="F4" s="5">
        <v>60</v>
      </c>
      <c r="G4" s="30">
        <v>4.0949999999999998</v>
      </c>
      <c r="I4">
        <f t="shared" si="0"/>
        <v>245.7</v>
      </c>
    </row>
    <row r="5" spans="1:11" x14ac:dyDescent="0.2">
      <c r="A5" s="15">
        <v>70003</v>
      </c>
      <c r="B5" s="5" t="s">
        <v>450</v>
      </c>
      <c r="C5" s="6" t="s">
        <v>30</v>
      </c>
      <c r="D5" s="5"/>
      <c r="E5" s="5"/>
      <c r="F5" s="5">
        <v>250</v>
      </c>
      <c r="G5" s="30">
        <v>5.1479999999999997</v>
      </c>
      <c r="I5">
        <f t="shared" si="0"/>
        <v>1287</v>
      </c>
    </row>
    <row r="6" spans="1:11" x14ac:dyDescent="0.2">
      <c r="A6" s="15">
        <v>70004</v>
      </c>
      <c r="B6" s="5" t="s">
        <v>450</v>
      </c>
      <c r="C6" s="6" t="s">
        <v>31</v>
      </c>
      <c r="D6" s="5"/>
      <c r="E6" s="5"/>
      <c r="F6" s="5">
        <v>180</v>
      </c>
      <c r="G6" s="30">
        <v>6.3179999999999996</v>
      </c>
      <c r="I6">
        <f t="shared" si="0"/>
        <v>1137.24</v>
      </c>
    </row>
    <row r="7" spans="1:11" x14ac:dyDescent="0.2">
      <c r="A7" s="15">
        <v>70005</v>
      </c>
      <c r="B7" s="5" t="s">
        <v>450</v>
      </c>
      <c r="C7" s="6" t="s">
        <v>45</v>
      </c>
      <c r="D7" s="5"/>
      <c r="E7" s="5"/>
      <c r="F7" s="5">
        <v>120</v>
      </c>
      <c r="G7" s="30">
        <v>3.3929999999999998</v>
      </c>
      <c r="I7">
        <f t="shared" si="0"/>
        <v>407.15999999999997</v>
      </c>
    </row>
    <row r="8" spans="1:11" x14ac:dyDescent="0.2">
      <c r="A8" s="15">
        <v>70006</v>
      </c>
      <c r="B8" s="5" t="s">
        <v>450</v>
      </c>
      <c r="C8" s="6" t="s">
        <v>3</v>
      </c>
      <c r="D8" s="5"/>
      <c r="E8" s="5"/>
      <c r="F8" s="5">
        <v>120</v>
      </c>
      <c r="G8" s="30">
        <v>4.4459999999999997</v>
      </c>
      <c r="I8">
        <f t="shared" si="0"/>
        <v>533.52</v>
      </c>
    </row>
    <row r="9" spans="1:11" x14ac:dyDescent="0.2">
      <c r="A9" s="15">
        <v>70007</v>
      </c>
      <c r="B9" s="5" t="s">
        <v>450</v>
      </c>
      <c r="C9" s="6" t="s">
        <v>4</v>
      </c>
      <c r="D9" s="5"/>
      <c r="E9" s="5"/>
      <c r="F9" s="5">
        <v>150</v>
      </c>
      <c r="G9" s="30">
        <v>9.36</v>
      </c>
      <c r="I9">
        <f t="shared" si="0"/>
        <v>1404</v>
      </c>
    </row>
    <row r="10" spans="1:11" x14ac:dyDescent="0.2">
      <c r="A10" s="15">
        <v>70008</v>
      </c>
      <c r="B10" s="5" t="s">
        <v>450</v>
      </c>
      <c r="C10" s="6" t="s">
        <v>5</v>
      </c>
      <c r="D10" s="5"/>
      <c r="E10" s="5"/>
      <c r="F10" s="5">
        <v>150</v>
      </c>
      <c r="G10" s="30">
        <v>7.6049999999999995</v>
      </c>
      <c r="I10">
        <f t="shared" si="0"/>
        <v>1140.75</v>
      </c>
    </row>
    <row r="11" spans="1:11" x14ac:dyDescent="0.2">
      <c r="A11" s="15">
        <v>70009</v>
      </c>
      <c r="B11" s="5" t="s">
        <v>450</v>
      </c>
      <c r="C11" s="6" t="s">
        <v>32</v>
      </c>
      <c r="D11" s="5"/>
      <c r="E11" s="5"/>
      <c r="F11" s="5">
        <v>150</v>
      </c>
      <c r="G11" s="30">
        <v>2.9249999999999998</v>
      </c>
      <c r="I11">
        <f t="shared" si="0"/>
        <v>438.75</v>
      </c>
    </row>
    <row r="12" spans="1:11" x14ac:dyDescent="0.2">
      <c r="A12" s="15">
        <v>70010</v>
      </c>
      <c r="B12" s="5" t="s">
        <v>450</v>
      </c>
      <c r="C12" s="6" t="s">
        <v>6</v>
      </c>
      <c r="D12" s="5"/>
      <c r="E12" s="5"/>
      <c r="F12" s="5">
        <v>150</v>
      </c>
      <c r="G12" s="30">
        <v>5.6159999999999997</v>
      </c>
      <c r="I12">
        <f t="shared" si="0"/>
        <v>842.4</v>
      </c>
    </row>
    <row r="13" spans="1:11" x14ac:dyDescent="0.2">
      <c r="A13" s="15">
        <v>70011</v>
      </c>
      <c r="B13" s="5" t="s">
        <v>450</v>
      </c>
      <c r="C13" s="6" t="s">
        <v>7</v>
      </c>
      <c r="D13" s="5"/>
      <c r="E13" s="5"/>
      <c r="F13" s="5">
        <v>120</v>
      </c>
      <c r="G13" s="30">
        <v>7.3709999999999996</v>
      </c>
      <c r="I13">
        <f t="shared" si="0"/>
        <v>884.52</v>
      </c>
    </row>
    <row r="14" spans="1:11" x14ac:dyDescent="0.2">
      <c r="A14" s="15">
        <v>70012</v>
      </c>
      <c r="B14" s="5" t="s">
        <v>450</v>
      </c>
      <c r="C14" s="6" t="s">
        <v>8</v>
      </c>
      <c r="D14" s="5"/>
      <c r="E14" s="5"/>
      <c r="F14" s="5">
        <v>100</v>
      </c>
      <c r="G14" s="30">
        <v>5.85</v>
      </c>
      <c r="I14">
        <f t="shared" si="0"/>
        <v>585</v>
      </c>
    </row>
    <row r="15" spans="1:11" x14ac:dyDescent="0.2">
      <c r="A15" s="15">
        <v>70013</v>
      </c>
      <c r="B15" s="5" t="s">
        <v>450</v>
      </c>
      <c r="C15" s="6" t="s">
        <v>33</v>
      </c>
      <c r="D15" s="5"/>
      <c r="E15" s="5"/>
      <c r="F15" s="5">
        <v>100</v>
      </c>
      <c r="G15" s="30">
        <v>2.9249999999999998</v>
      </c>
      <c r="I15">
        <f t="shared" si="0"/>
        <v>292.5</v>
      </c>
    </row>
    <row r="16" spans="1:11" x14ac:dyDescent="0.2">
      <c r="A16" s="15">
        <v>70014</v>
      </c>
      <c r="B16" s="5" t="s">
        <v>450</v>
      </c>
      <c r="C16" s="6" t="s">
        <v>34</v>
      </c>
      <c r="D16" s="5"/>
      <c r="E16" s="5"/>
      <c r="F16" s="5">
        <v>65</v>
      </c>
      <c r="G16" s="30">
        <v>0.93599999999999994</v>
      </c>
      <c r="I16">
        <f t="shared" si="0"/>
        <v>60.839999999999996</v>
      </c>
    </row>
    <row r="17" spans="1:9" x14ac:dyDescent="0.2">
      <c r="A17" s="15">
        <v>70015</v>
      </c>
      <c r="B17" s="5" t="s">
        <v>450</v>
      </c>
      <c r="C17" s="6" t="s">
        <v>35</v>
      </c>
      <c r="D17" s="5"/>
      <c r="E17" s="5"/>
      <c r="F17" s="5">
        <v>60</v>
      </c>
      <c r="G17" s="30">
        <v>1.17</v>
      </c>
      <c r="I17">
        <f t="shared" si="0"/>
        <v>70.199999999999989</v>
      </c>
    </row>
    <row r="18" spans="1:9" x14ac:dyDescent="0.2">
      <c r="A18" s="15">
        <v>70016</v>
      </c>
      <c r="B18" s="5" t="s">
        <v>450</v>
      </c>
      <c r="C18" s="6" t="s">
        <v>36</v>
      </c>
      <c r="D18" s="5"/>
      <c r="E18" s="5"/>
      <c r="F18" s="5">
        <v>100</v>
      </c>
      <c r="G18" s="30">
        <v>0.93599999999999994</v>
      </c>
      <c r="I18">
        <f t="shared" si="0"/>
        <v>93.6</v>
      </c>
    </row>
    <row r="19" spans="1:9" x14ac:dyDescent="0.2">
      <c r="A19" s="15">
        <v>70017</v>
      </c>
      <c r="B19" s="5" t="s">
        <v>450</v>
      </c>
      <c r="C19" s="6" t="s">
        <v>42</v>
      </c>
      <c r="D19" s="5"/>
      <c r="E19" s="5"/>
      <c r="F19" s="5">
        <v>50</v>
      </c>
      <c r="G19" s="30">
        <v>16.38</v>
      </c>
      <c r="I19">
        <f t="shared" si="0"/>
        <v>819</v>
      </c>
    </row>
    <row r="20" spans="1:9" x14ac:dyDescent="0.2">
      <c r="A20" s="15">
        <v>70018</v>
      </c>
      <c r="B20" s="5" t="s">
        <v>450</v>
      </c>
      <c r="C20" s="6" t="s">
        <v>37</v>
      </c>
      <c r="D20" s="5"/>
      <c r="E20" s="5"/>
      <c r="F20" s="5">
        <v>70</v>
      </c>
      <c r="G20" s="30">
        <v>5.2649999999999997</v>
      </c>
      <c r="I20">
        <f t="shared" si="0"/>
        <v>368.54999999999995</v>
      </c>
    </row>
    <row r="21" spans="1:9" x14ac:dyDescent="0.2">
      <c r="A21" s="15">
        <v>70019</v>
      </c>
      <c r="B21" s="5" t="s">
        <v>450</v>
      </c>
      <c r="C21" s="6" t="s">
        <v>9</v>
      </c>
      <c r="D21" s="5"/>
      <c r="E21" s="5"/>
      <c r="F21" s="5">
        <v>50</v>
      </c>
      <c r="G21" s="30">
        <v>3.51</v>
      </c>
      <c r="I21">
        <f t="shared" si="0"/>
        <v>175.5</v>
      </c>
    </row>
    <row r="22" spans="1:9" x14ac:dyDescent="0.2">
      <c r="A22" s="15">
        <v>70020</v>
      </c>
      <c r="B22" s="5" t="s">
        <v>450</v>
      </c>
      <c r="C22" s="6" t="s">
        <v>38</v>
      </c>
      <c r="D22" s="5"/>
      <c r="E22" s="5"/>
      <c r="F22" s="5">
        <v>70</v>
      </c>
      <c r="G22" s="30">
        <v>4.68</v>
      </c>
      <c r="I22">
        <f t="shared" si="0"/>
        <v>327.59999999999997</v>
      </c>
    </row>
    <row r="23" spans="1:9" x14ac:dyDescent="0.2">
      <c r="A23" s="15">
        <v>70021</v>
      </c>
      <c r="B23" s="5" t="s">
        <v>450</v>
      </c>
      <c r="C23" s="6" t="s">
        <v>39</v>
      </c>
      <c r="D23" s="5"/>
      <c r="E23" s="5"/>
      <c r="F23" s="5">
        <v>70</v>
      </c>
      <c r="G23" s="30">
        <v>7.6049999999999995</v>
      </c>
      <c r="I23">
        <f t="shared" si="0"/>
        <v>532.35</v>
      </c>
    </row>
    <row r="24" spans="1:9" x14ac:dyDescent="0.2">
      <c r="A24" s="15">
        <v>70022</v>
      </c>
      <c r="B24" s="5" t="s">
        <v>450</v>
      </c>
      <c r="C24" s="6" t="s">
        <v>40</v>
      </c>
      <c r="D24" s="5"/>
      <c r="E24" s="5"/>
      <c r="F24" s="5">
        <v>50</v>
      </c>
      <c r="G24" s="30">
        <v>2.1059999999999999</v>
      </c>
      <c r="I24">
        <f t="shared" si="0"/>
        <v>105.3</v>
      </c>
    </row>
    <row r="25" spans="1:9" x14ac:dyDescent="0.2">
      <c r="A25" s="15">
        <v>70023</v>
      </c>
      <c r="B25" s="5" t="s">
        <v>450</v>
      </c>
      <c r="C25" s="6" t="s">
        <v>41</v>
      </c>
      <c r="D25" s="5"/>
      <c r="E25" s="5"/>
      <c r="F25" s="5">
        <v>75</v>
      </c>
      <c r="G25" s="30">
        <v>1.4039999999999999</v>
      </c>
      <c r="I25">
        <f t="shared" si="0"/>
        <v>105.3</v>
      </c>
    </row>
    <row r="26" spans="1:9" x14ac:dyDescent="0.2">
      <c r="A26" s="15">
        <v>70024</v>
      </c>
      <c r="B26" s="5" t="s">
        <v>450</v>
      </c>
      <c r="C26" s="6" t="s">
        <v>50</v>
      </c>
      <c r="D26" s="5"/>
      <c r="E26" s="5"/>
      <c r="F26" s="5">
        <v>50</v>
      </c>
      <c r="G26" s="30">
        <v>4.68</v>
      </c>
      <c r="I26">
        <f t="shared" si="0"/>
        <v>234</v>
      </c>
    </row>
    <row r="27" spans="1:9" x14ac:dyDescent="0.2">
      <c r="A27" s="15">
        <v>70025</v>
      </c>
      <c r="B27" s="5" t="s">
        <v>450</v>
      </c>
      <c r="C27" s="6" t="s">
        <v>10</v>
      </c>
      <c r="D27" s="5"/>
      <c r="E27" s="5"/>
      <c r="F27" s="5">
        <v>50</v>
      </c>
      <c r="G27" s="30">
        <v>2.6909999999999998</v>
      </c>
      <c r="I27">
        <f t="shared" si="0"/>
        <v>134.54999999999998</v>
      </c>
    </row>
    <row r="28" spans="1:9" x14ac:dyDescent="0.2">
      <c r="A28" s="15">
        <v>70026</v>
      </c>
      <c r="B28" s="5" t="s">
        <v>450</v>
      </c>
      <c r="C28" s="6" t="s">
        <v>11</v>
      </c>
      <c r="D28" s="5"/>
      <c r="E28" s="5"/>
      <c r="F28" s="5">
        <v>95</v>
      </c>
      <c r="G28" s="30">
        <v>9.36</v>
      </c>
      <c r="I28">
        <f t="shared" si="0"/>
        <v>889.19999999999993</v>
      </c>
    </row>
    <row r="29" spans="1:9" x14ac:dyDescent="0.2">
      <c r="A29" s="15">
        <v>70027</v>
      </c>
      <c r="B29" s="5" t="s">
        <v>450</v>
      </c>
      <c r="C29" s="6" t="s">
        <v>12</v>
      </c>
      <c r="D29" s="5"/>
      <c r="E29" s="5"/>
      <c r="F29" s="5">
        <v>80</v>
      </c>
      <c r="G29" s="30">
        <v>4.0949999999999998</v>
      </c>
      <c r="I29">
        <f t="shared" si="0"/>
        <v>327.59999999999997</v>
      </c>
    </row>
    <row r="30" spans="1:9" x14ac:dyDescent="0.2">
      <c r="A30" s="15">
        <v>70028</v>
      </c>
      <c r="B30" s="5" t="s">
        <v>450</v>
      </c>
      <c r="C30" s="6" t="s">
        <v>46</v>
      </c>
      <c r="D30" s="5"/>
      <c r="E30" s="5"/>
      <c r="F30" s="5">
        <v>50</v>
      </c>
      <c r="G30" s="30">
        <v>4.0949999999999998</v>
      </c>
      <c r="I30">
        <f t="shared" si="0"/>
        <v>204.75</v>
      </c>
    </row>
    <row r="31" spans="1:9" x14ac:dyDescent="0.2">
      <c r="A31" s="15">
        <v>70029</v>
      </c>
      <c r="B31" s="5" t="s">
        <v>450</v>
      </c>
      <c r="C31" s="6" t="s">
        <v>13</v>
      </c>
      <c r="D31" s="5"/>
      <c r="E31" s="5"/>
      <c r="F31" s="5">
        <v>80</v>
      </c>
      <c r="G31" s="30">
        <v>23.4</v>
      </c>
      <c r="I31">
        <f t="shared" si="0"/>
        <v>1872</v>
      </c>
    </row>
    <row r="32" spans="1:9" x14ac:dyDescent="0.2">
      <c r="A32" s="15">
        <v>70030</v>
      </c>
      <c r="B32" s="5" t="s">
        <v>450</v>
      </c>
      <c r="C32" s="6" t="s">
        <v>14</v>
      </c>
      <c r="D32" s="5"/>
      <c r="E32" s="5"/>
      <c r="F32" s="5">
        <v>50</v>
      </c>
      <c r="G32" s="30">
        <v>17.549999999999997</v>
      </c>
      <c r="I32">
        <f t="shared" si="0"/>
        <v>877.49999999999989</v>
      </c>
    </row>
    <row r="33" spans="1:9" x14ac:dyDescent="0.2">
      <c r="A33" s="15">
        <v>70031</v>
      </c>
      <c r="B33" s="5" t="s">
        <v>450</v>
      </c>
      <c r="C33" s="6" t="s">
        <v>15</v>
      </c>
      <c r="D33" s="5"/>
      <c r="E33" s="5"/>
      <c r="F33" s="5">
        <v>100</v>
      </c>
      <c r="G33" s="30">
        <v>10.53</v>
      </c>
      <c r="I33">
        <f t="shared" si="0"/>
        <v>1053</v>
      </c>
    </row>
    <row r="34" spans="1:9" x14ac:dyDescent="0.2">
      <c r="A34" s="15">
        <v>70032</v>
      </c>
      <c r="B34" s="5" t="s">
        <v>450</v>
      </c>
      <c r="C34" s="6" t="s">
        <v>47</v>
      </c>
      <c r="D34" s="5"/>
      <c r="E34" s="5"/>
      <c r="F34" s="5">
        <v>50</v>
      </c>
      <c r="G34" s="30">
        <v>14.04</v>
      </c>
      <c r="I34">
        <f t="shared" si="0"/>
        <v>702</v>
      </c>
    </row>
    <row r="35" spans="1:9" x14ac:dyDescent="0.2">
      <c r="A35" s="15">
        <v>70033</v>
      </c>
      <c r="B35" s="5" t="s">
        <v>450</v>
      </c>
      <c r="C35" s="6" t="s">
        <v>48</v>
      </c>
      <c r="D35" s="5"/>
      <c r="E35" s="5"/>
      <c r="F35" s="5">
        <v>30</v>
      </c>
      <c r="G35" s="30">
        <v>16.965</v>
      </c>
      <c r="I35">
        <f t="shared" si="0"/>
        <v>508.95</v>
      </c>
    </row>
    <row r="36" spans="1:9" x14ac:dyDescent="0.2">
      <c r="A36" s="15">
        <v>70034</v>
      </c>
      <c r="B36" s="5" t="s">
        <v>450</v>
      </c>
      <c r="C36" s="6" t="s">
        <v>49</v>
      </c>
      <c r="D36" s="5"/>
      <c r="E36" s="5"/>
      <c r="F36" s="5">
        <v>50</v>
      </c>
      <c r="G36" s="30">
        <v>19.89</v>
      </c>
      <c r="I36">
        <f t="shared" si="0"/>
        <v>994.5</v>
      </c>
    </row>
    <row r="37" spans="1:9" x14ac:dyDescent="0.2">
      <c r="A37" s="15">
        <v>70035</v>
      </c>
      <c r="B37" s="5" t="s">
        <v>450</v>
      </c>
      <c r="C37" s="6" t="s">
        <v>16</v>
      </c>
      <c r="D37" s="5"/>
      <c r="E37" s="5"/>
      <c r="F37" s="5">
        <v>20</v>
      </c>
      <c r="G37" s="30">
        <v>5.85</v>
      </c>
      <c r="I37">
        <f t="shared" si="0"/>
        <v>117</v>
      </c>
    </row>
    <row r="38" spans="1:9" x14ac:dyDescent="0.2">
      <c r="A38" s="15">
        <v>70036</v>
      </c>
      <c r="B38" s="5" t="s">
        <v>450</v>
      </c>
      <c r="C38" s="6" t="s">
        <v>17</v>
      </c>
      <c r="D38" s="5"/>
      <c r="E38" s="5"/>
      <c r="F38" s="5">
        <v>70</v>
      </c>
      <c r="G38" s="30">
        <v>14.04</v>
      </c>
      <c r="I38">
        <f t="shared" si="0"/>
        <v>982.8</v>
      </c>
    </row>
    <row r="39" spans="1:9" x14ac:dyDescent="0.2">
      <c r="A39" s="15">
        <v>70037</v>
      </c>
      <c r="B39" s="5" t="s">
        <v>450</v>
      </c>
      <c r="C39" s="6" t="s">
        <v>18</v>
      </c>
      <c r="D39" s="5"/>
      <c r="E39" s="5"/>
      <c r="F39" s="5">
        <v>50</v>
      </c>
      <c r="G39" s="30">
        <v>9.36</v>
      </c>
      <c r="I39">
        <f t="shared" si="0"/>
        <v>468</v>
      </c>
    </row>
    <row r="40" spans="1:9" x14ac:dyDescent="0.2">
      <c r="A40" s="15">
        <v>70038</v>
      </c>
      <c r="B40" s="5" t="s">
        <v>450</v>
      </c>
      <c r="C40" s="6" t="s">
        <v>43</v>
      </c>
      <c r="D40" s="5"/>
      <c r="E40" s="5"/>
      <c r="F40" s="5">
        <v>200</v>
      </c>
      <c r="G40" s="30">
        <v>0.46799999999999997</v>
      </c>
      <c r="I40">
        <f t="shared" si="0"/>
        <v>93.6</v>
      </c>
    </row>
    <row r="41" spans="1:9" x14ac:dyDescent="0.2">
      <c r="A41" s="15">
        <v>70039</v>
      </c>
      <c r="B41" s="5" t="s">
        <v>450</v>
      </c>
      <c r="C41" s="6" t="s">
        <v>19</v>
      </c>
      <c r="D41" s="5"/>
      <c r="E41" s="5"/>
      <c r="F41" s="5">
        <v>150</v>
      </c>
      <c r="G41" s="30">
        <v>23.4</v>
      </c>
      <c r="I41">
        <f t="shared" si="0"/>
        <v>3510</v>
      </c>
    </row>
    <row r="42" spans="1:9" x14ac:dyDescent="0.2">
      <c r="A42" s="15">
        <v>70040</v>
      </c>
      <c r="B42" s="5" t="s">
        <v>450</v>
      </c>
      <c r="C42" s="6" t="s">
        <v>20</v>
      </c>
      <c r="D42" s="5"/>
      <c r="E42" s="5"/>
      <c r="F42" s="5">
        <v>120</v>
      </c>
      <c r="G42" s="30">
        <v>28.08</v>
      </c>
      <c r="I42">
        <f t="shared" si="0"/>
        <v>3369.6</v>
      </c>
    </row>
    <row r="43" spans="1:9" x14ac:dyDescent="0.2">
      <c r="A43" s="15">
        <v>70041</v>
      </c>
      <c r="B43" s="5" t="s">
        <v>450</v>
      </c>
      <c r="C43" s="6" t="s">
        <v>21</v>
      </c>
      <c r="D43" s="5"/>
      <c r="E43" s="5"/>
      <c r="F43" s="5">
        <v>120</v>
      </c>
      <c r="G43" s="30">
        <v>64.349999999999994</v>
      </c>
      <c r="I43">
        <f t="shared" si="0"/>
        <v>7721.9999999999991</v>
      </c>
    </row>
    <row r="44" spans="1:9" x14ac:dyDescent="0.2">
      <c r="A44" s="15">
        <v>70042</v>
      </c>
      <c r="B44" s="5" t="s">
        <v>450</v>
      </c>
      <c r="C44" s="6" t="s">
        <v>22</v>
      </c>
      <c r="D44" s="5"/>
      <c r="E44" s="5"/>
      <c r="F44" s="5">
        <v>120</v>
      </c>
      <c r="G44" s="30">
        <v>105.3</v>
      </c>
      <c r="I44">
        <f t="shared" si="0"/>
        <v>12636</v>
      </c>
    </row>
    <row r="45" spans="1:9" x14ac:dyDescent="0.2">
      <c r="A45" s="15">
        <v>70043</v>
      </c>
      <c r="B45" s="5" t="s">
        <v>450</v>
      </c>
      <c r="C45" s="6" t="s">
        <v>23</v>
      </c>
      <c r="D45" s="5"/>
      <c r="E45" s="5"/>
      <c r="F45" s="5">
        <v>130</v>
      </c>
      <c r="G45" s="30">
        <v>46.8</v>
      </c>
      <c r="I45">
        <f t="shared" si="0"/>
        <v>6084</v>
      </c>
    </row>
    <row r="46" spans="1:9" x14ac:dyDescent="0.2">
      <c r="A46" s="15">
        <v>70044</v>
      </c>
      <c r="B46" s="5" t="s">
        <v>450</v>
      </c>
      <c r="C46" s="6" t="s">
        <v>44</v>
      </c>
      <c r="D46" s="5"/>
      <c r="E46" s="5"/>
      <c r="F46" s="5">
        <v>100</v>
      </c>
      <c r="G46" s="30">
        <v>23.4</v>
      </c>
      <c r="I46">
        <f t="shared" si="0"/>
        <v>2340</v>
      </c>
    </row>
    <row r="47" spans="1:9" x14ac:dyDescent="0.2">
      <c r="A47" s="15">
        <v>70045</v>
      </c>
      <c r="B47" s="5" t="s">
        <v>450</v>
      </c>
      <c r="C47" s="6" t="s">
        <v>24</v>
      </c>
      <c r="D47" s="5"/>
      <c r="E47" s="5"/>
      <c r="F47" s="5">
        <v>500</v>
      </c>
      <c r="G47" s="30">
        <v>30.419999999999998</v>
      </c>
      <c r="I47">
        <f t="shared" si="0"/>
        <v>15209.999999999998</v>
      </c>
    </row>
    <row r="48" spans="1:9" x14ac:dyDescent="0.2">
      <c r="A48" s="15">
        <v>70046</v>
      </c>
      <c r="B48" s="5" t="s">
        <v>450</v>
      </c>
      <c r="C48" s="6" t="s">
        <v>25</v>
      </c>
      <c r="D48" s="5"/>
      <c r="E48" s="5"/>
      <c r="F48" s="5">
        <v>50</v>
      </c>
      <c r="G48" s="30">
        <v>64.349999999999994</v>
      </c>
      <c r="I48">
        <f t="shared" si="0"/>
        <v>3217.4999999999995</v>
      </c>
    </row>
    <row r="49" spans="1:9" x14ac:dyDescent="0.2">
      <c r="A49" s="15">
        <v>70047</v>
      </c>
      <c r="B49" s="5" t="s">
        <v>450</v>
      </c>
      <c r="C49" s="6" t="s">
        <v>26</v>
      </c>
      <c r="D49" s="5"/>
      <c r="E49" s="5"/>
      <c r="F49" s="5">
        <v>60</v>
      </c>
      <c r="G49" s="30">
        <v>29.25</v>
      </c>
      <c r="I49">
        <f t="shared" si="0"/>
        <v>1755</v>
      </c>
    </row>
    <row r="50" spans="1:9" x14ac:dyDescent="0.2">
      <c r="A50" s="15">
        <v>70048</v>
      </c>
      <c r="B50" s="5" t="s">
        <v>450</v>
      </c>
      <c r="C50" s="6" t="s">
        <v>27</v>
      </c>
      <c r="D50" s="5"/>
      <c r="E50" s="5"/>
      <c r="F50" s="5">
        <v>50</v>
      </c>
      <c r="G50" s="30">
        <v>146.25</v>
      </c>
      <c r="I50">
        <f t="shared" si="0"/>
        <v>7312.5</v>
      </c>
    </row>
    <row r="51" spans="1:9" x14ac:dyDescent="0.2">
      <c r="A51" s="15">
        <v>70049</v>
      </c>
      <c r="B51" s="5" t="s">
        <v>450</v>
      </c>
      <c r="C51" s="6" t="s">
        <v>28</v>
      </c>
      <c r="D51" s="5"/>
      <c r="E51" s="5"/>
      <c r="F51" s="5">
        <v>80</v>
      </c>
      <c r="G51" s="30">
        <v>146.25</v>
      </c>
      <c r="I51">
        <f t="shared" si="0"/>
        <v>11700</v>
      </c>
    </row>
    <row r="52" spans="1:9" x14ac:dyDescent="0.2">
      <c r="A52" s="15">
        <v>70050</v>
      </c>
      <c r="B52" s="5" t="s">
        <v>450</v>
      </c>
      <c r="C52" s="6" t="s">
        <v>29</v>
      </c>
      <c r="D52" s="5"/>
      <c r="E52" s="5"/>
      <c r="F52" s="5">
        <v>50</v>
      </c>
      <c r="G52" s="30">
        <v>52.65</v>
      </c>
      <c r="I52">
        <f t="shared" si="0"/>
        <v>2632.5</v>
      </c>
    </row>
    <row r="53" spans="1:9" x14ac:dyDescent="0.2">
      <c r="A53" s="15">
        <v>71001</v>
      </c>
      <c r="B53" s="5" t="s">
        <v>453</v>
      </c>
      <c r="C53" s="6" t="s">
        <v>76</v>
      </c>
      <c r="D53" s="5" t="s">
        <v>454</v>
      </c>
      <c r="E53" s="5">
        <v>1</v>
      </c>
      <c r="F53" s="5">
        <v>60</v>
      </c>
      <c r="G53" s="30">
        <v>0.23399999999999999</v>
      </c>
      <c r="I53">
        <f t="shared" si="0"/>
        <v>14.04</v>
      </c>
    </row>
    <row r="54" spans="1:9" x14ac:dyDescent="0.2">
      <c r="A54" s="15">
        <v>71002</v>
      </c>
      <c r="B54" s="5" t="s">
        <v>453</v>
      </c>
      <c r="C54" s="6" t="s">
        <v>77</v>
      </c>
      <c r="D54" s="5" t="s">
        <v>454</v>
      </c>
      <c r="E54" s="5">
        <v>1</v>
      </c>
      <c r="F54" s="5">
        <v>150</v>
      </c>
      <c r="G54" s="30">
        <v>28.9575</v>
      </c>
      <c r="I54">
        <f t="shared" si="0"/>
        <v>4343.625</v>
      </c>
    </row>
    <row r="55" spans="1:9" x14ac:dyDescent="0.2">
      <c r="A55" s="15">
        <v>71003</v>
      </c>
      <c r="B55" s="5" t="s">
        <v>453</v>
      </c>
      <c r="C55" s="6" t="s">
        <v>78</v>
      </c>
      <c r="D55" s="5" t="s">
        <v>454</v>
      </c>
      <c r="E55" s="5">
        <v>24</v>
      </c>
      <c r="F55" s="5">
        <v>50</v>
      </c>
      <c r="G55" s="30">
        <v>8.7749999999999986</v>
      </c>
      <c r="I55">
        <f t="shared" si="0"/>
        <v>438.74999999999994</v>
      </c>
    </row>
    <row r="56" spans="1:9" x14ac:dyDescent="0.2">
      <c r="A56" s="15">
        <v>71004</v>
      </c>
      <c r="B56" s="5" t="s">
        <v>453</v>
      </c>
      <c r="C56" s="6" t="s">
        <v>79</v>
      </c>
      <c r="D56" s="5" t="s">
        <v>454</v>
      </c>
      <c r="E56" s="5">
        <v>1</v>
      </c>
      <c r="F56" s="5">
        <v>100</v>
      </c>
      <c r="G56" s="30">
        <v>27.202499999999997</v>
      </c>
      <c r="I56">
        <f t="shared" si="0"/>
        <v>2720.2499999999995</v>
      </c>
    </row>
    <row r="57" spans="1:9" x14ac:dyDescent="0.2">
      <c r="A57" s="15">
        <v>71005</v>
      </c>
      <c r="B57" s="5" t="s">
        <v>453</v>
      </c>
      <c r="C57" s="6" t="s">
        <v>80</v>
      </c>
      <c r="D57" s="5" t="s">
        <v>454</v>
      </c>
      <c r="E57" s="5">
        <v>1</v>
      </c>
      <c r="F57" s="5">
        <v>50</v>
      </c>
      <c r="G57" s="30">
        <v>43.875</v>
      </c>
      <c r="I57">
        <f t="shared" si="0"/>
        <v>2193.75</v>
      </c>
    </row>
    <row r="58" spans="1:9" x14ac:dyDescent="0.2">
      <c r="A58" s="15">
        <v>71006</v>
      </c>
      <c r="B58" s="5" t="s">
        <v>453</v>
      </c>
      <c r="C58" s="6" t="s">
        <v>81</v>
      </c>
      <c r="D58" s="5" t="s">
        <v>454</v>
      </c>
      <c r="E58" s="5">
        <v>1</v>
      </c>
      <c r="F58" s="5">
        <v>50</v>
      </c>
      <c r="G58" s="30">
        <v>29.25</v>
      </c>
      <c r="I58">
        <f t="shared" si="0"/>
        <v>1462.5</v>
      </c>
    </row>
    <row r="59" spans="1:9" x14ac:dyDescent="0.2">
      <c r="A59" s="15">
        <v>72001</v>
      </c>
      <c r="B59" s="5" t="s">
        <v>455</v>
      </c>
      <c r="C59" s="6" t="s">
        <v>51</v>
      </c>
      <c r="D59" s="5" t="s">
        <v>456</v>
      </c>
      <c r="E59" s="5"/>
      <c r="F59" s="5">
        <v>50</v>
      </c>
      <c r="G59" s="30">
        <v>52.064999999999998</v>
      </c>
      <c r="I59">
        <f t="shared" si="0"/>
        <v>2603.25</v>
      </c>
    </row>
    <row r="60" spans="1:9" x14ac:dyDescent="0.2">
      <c r="A60" s="15">
        <v>72002</v>
      </c>
      <c r="B60" s="5" t="s">
        <v>455</v>
      </c>
      <c r="C60" s="6" t="s">
        <v>52</v>
      </c>
      <c r="D60" s="5" t="s">
        <v>456</v>
      </c>
      <c r="E60" s="5"/>
      <c r="F60" s="5">
        <v>20</v>
      </c>
      <c r="G60" s="30">
        <v>52.064999999999998</v>
      </c>
      <c r="I60">
        <f t="shared" si="0"/>
        <v>1041.3</v>
      </c>
    </row>
    <row r="61" spans="1:9" x14ac:dyDescent="0.2">
      <c r="A61" s="15">
        <v>72003</v>
      </c>
      <c r="B61" s="5" t="s">
        <v>455</v>
      </c>
      <c r="C61" s="6" t="s">
        <v>53</v>
      </c>
      <c r="D61" s="5" t="s">
        <v>456</v>
      </c>
      <c r="E61" s="5"/>
      <c r="F61" s="5">
        <v>50</v>
      </c>
      <c r="G61" s="30">
        <v>52.064999999999998</v>
      </c>
      <c r="I61">
        <f t="shared" si="0"/>
        <v>2603.25</v>
      </c>
    </row>
    <row r="62" spans="1:9" x14ac:dyDescent="0.2">
      <c r="A62" s="15">
        <v>72004</v>
      </c>
      <c r="B62" s="5" t="s">
        <v>455</v>
      </c>
      <c r="C62" s="6" t="s">
        <v>54</v>
      </c>
      <c r="D62" s="5" t="s">
        <v>456</v>
      </c>
      <c r="E62" s="5"/>
      <c r="F62" s="5">
        <v>50</v>
      </c>
      <c r="G62" s="30">
        <v>52.064999999999998</v>
      </c>
      <c r="I62">
        <f t="shared" si="0"/>
        <v>2603.25</v>
      </c>
    </row>
    <row r="63" spans="1:9" x14ac:dyDescent="0.2">
      <c r="A63" s="15">
        <v>72005</v>
      </c>
      <c r="B63" s="5" t="s">
        <v>455</v>
      </c>
      <c r="C63" s="6" t="s">
        <v>55</v>
      </c>
      <c r="D63" s="5" t="s">
        <v>456</v>
      </c>
      <c r="E63" s="5"/>
      <c r="F63" s="5">
        <v>50</v>
      </c>
      <c r="G63" s="30">
        <v>15.209999999999999</v>
      </c>
      <c r="I63">
        <f t="shared" si="0"/>
        <v>760.5</v>
      </c>
    </row>
    <row r="64" spans="1:9" x14ac:dyDescent="0.2">
      <c r="A64" s="15">
        <v>72006</v>
      </c>
      <c r="B64" s="5" t="s">
        <v>455</v>
      </c>
      <c r="C64" s="6" t="s">
        <v>56</v>
      </c>
      <c r="D64" s="5" t="s">
        <v>456</v>
      </c>
      <c r="E64" s="5"/>
      <c r="F64" s="5">
        <v>50</v>
      </c>
      <c r="G64" s="30">
        <v>15.209999999999999</v>
      </c>
      <c r="I64">
        <f t="shared" si="0"/>
        <v>760.5</v>
      </c>
    </row>
    <row r="65" spans="1:9" x14ac:dyDescent="0.2">
      <c r="A65" s="15">
        <v>72007</v>
      </c>
      <c r="B65" s="5" t="s">
        <v>455</v>
      </c>
      <c r="C65" s="6" t="s">
        <v>57</v>
      </c>
      <c r="D65" s="5" t="s">
        <v>456</v>
      </c>
      <c r="E65" s="5"/>
      <c r="F65" s="5">
        <v>50</v>
      </c>
      <c r="G65" s="30">
        <v>15.209999999999999</v>
      </c>
      <c r="I65">
        <f t="shared" si="0"/>
        <v>760.5</v>
      </c>
    </row>
    <row r="66" spans="1:9" x14ac:dyDescent="0.2">
      <c r="A66" s="15">
        <v>72008</v>
      </c>
      <c r="B66" s="5" t="s">
        <v>455</v>
      </c>
      <c r="C66" s="6" t="s">
        <v>58</v>
      </c>
      <c r="D66" s="5" t="s">
        <v>456</v>
      </c>
      <c r="E66" s="5"/>
      <c r="F66" s="5">
        <v>50</v>
      </c>
      <c r="G66" s="30">
        <v>15.209999999999999</v>
      </c>
      <c r="I66">
        <f t="shared" si="0"/>
        <v>760.5</v>
      </c>
    </row>
    <row r="67" spans="1:9" x14ac:dyDescent="0.2">
      <c r="A67" s="15">
        <v>72009</v>
      </c>
      <c r="B67" s="5" t="s">
        <v>455</v>
      </c>
      <c r="C67" s="6" t="s">
        <v>59</v>
      </c>
      <c r="D67" s="5" t="s">
        <v>456</v>
      </c>
      <c r="E67" s="5"/>
      <c r="F67" s="5">
        <v>50</v>
      </c>
      <c r="G67" s="30">
        <v>15.209999999999999</v>
      </c>
      <c r="I67">
        <f t="shared" ref="I67:I81" si="1">G67*F67</f>
        <v>760.5</v>
      </c>
    </row>
    <row r="68" spans="1:9" x14ac:dyDescent="0.2">
      <c r="A68" s="15">
        <v>72010</v>
      </c>
      <c r="B68" s="5" t="s">
        <v>455</v>
      </c>
      <c r="C68" s="6" t="s">
        <v>60</v>
      </c>
      <c r="D68" s="5" t="s">
        <v>456</v>
      </c>
      <c r="E68" s="5"/>
      <c r="F68" s="5">
        <v>50</v>
      </c>
      <c r="G68" s="31">
        <v>15.209999999999999</v>
      </c>
      <c r="I68">
        <f t="shared" si="1"/>
        <v>760.5</v>
      </c>
    </row>
    <row r="69" spans="1:9" x14ac:dyDescent="0.2">
      <c r="A69" s="15">
        <v>72011</v>
      </c>
      <c r="B69" s="5" t="s">
        <v>455</v>
      </c>
      <c r="C69" s="6" t="s">
        <v>61</v>
      </c>
      <c r="D69" s="5" t="s">
        <v>456</v>
      </c>
      <c r="E69" s="5"/>
      <c r="F69" s="5">
        <v>60</v>
      </c>
      <c r="G69" s="31">
        <v>15.209999999999999</v>
      </c>
      <c r="I69">
        <f t="shared" si="1"/>
        <v>912.59999999999991</v>
      </c>
    </row>
    <row r="70" spans="1:9" x14ac:dyDescent="0.2">
      <c r="A70" s="15">
        <v>72012</v>
      </c>
      <c r="B70" s="5" t="s">
        <v>455</v>
      </c>
      <c r="C70" s="6" t="s">
        <v>62</v>
      </c>
      <c r="D70" s="5" t="s">
        <v>456</v>
      </c>
      <c r="E70" s="5"/>
      <c r="F70" s="5">
        <v>50</v>
      </c>
      <c r="G70" s="30">
        <v>11.465999999999999</v>
      </c>
      <c r="I70">
        <f t="shared" si="1"/>
        <v>573.29999999999995</v>
      </c>
    </row>
    <row r="71" spans="1:9" x14ac:dyDescent="0.2">
      <c r="A71" s="15">
        <v>72013</v>
      </c>
      <c r="B71" s="5" t="s">
        <v>455</v>
      </c>
      <c r="C71" s="6" t="s">
        <v>63</v>
      </c>
      <c r="D71" s="5" t="s">
        <v>456</v>
      </c>
      <c r="E71" s="5"/>
      <c r="F71" s="5">
        <v>50</v>
      </c>
      <c r="G71" s="30">
        <v>11.465999999999999</v>
      </c>
      <c r="I71">
        <f t="shared" si="1"/>
        <v>573.29999999999995</v>
      </c>
    </row>
    <row r="72" spans="1:9" x14ac:dyDescent="0.2">
      <c r="A72" s="15">
        <v>72014</v>
      </c>
      <c r="B72" s="5" t="s">
        <v>455</v>
      </c>
      <c r="C72" s="6" t="s">
        <v>64</v>
      </c>
      <c r="D72" s="5" t="s">
        <v>456</v>
      </c>
      <c r="E72" s="5"/>
      <c r="F72" s="5">
        <v>50</v>
      </c>
      <c r="G72" s="30">
        <v>11.465999999999999</v>
      </c>
      <c r="I72">
        <f t="shared" si="1"/>
        <v>573.29999999999995</v>
      </c>
    </row>
    <row r="73" spans="1:9" x14ac:dyDescent="0.2">
      <c r="A73" s="15">
        <v>72015</v>
      </c>
      <c r="B73" s="5" t="s">
        <v>455</v>
      </c>
      <c r="C73" s="6" t="s">
        <v>65</v>
      </c>
      <c r="D73" s="5" t="s">
        <v>456</v>
      </c>
      <c r="E73" s="5"/>
      <c r="F73" s="5">
        <v>50</v>
      </c>
      <c r="G73" s="30">
        <v>26.675999999999998</v>
      </c>
      <c r="I73">
        <f t="shared" si="1"/>
        <v>1333.8</v>
      </c>
    </row>
    <row r="74" spans="1:9" x14ac:dyDescent="0.2">
      <c r="A74" s="15">
        <v>72016</v>
      </c>
      <c r="B74" s="5" t="s">
        <v>455</v>
      </c>
      <c r="C74" s="6" t="s">
        <v>66</v>
      </c>
      <c r="D74" s="5" t="s">
        <v>456</v>
      </c>
      <c r="E74" s="5"/>
      <c r="F74" s="5">
        <v>70</v>
      </c>
      <c r="G74" s="30">
        <v>26.675999999999998</v>
      </c>
      <c r="I74">
        <f t="shared" si="1"/>
        <v>1867.32</v>
      </c>
    </row>
    <row r="75" spans="1:9" x14ac:dyDescent="0.2">
      <c r="A75" s="15">
        <v>72017</v>
      </c>
      <c r="B75" s="5" t="s">
        <v>455</v>
      </c>
      <c r="C75" s="6" t="s">
        <v>67</v>
      </c>
      <c r="D75" s="5" t="s">
        <v>456</v>
      </c>
      <c r="E75" s="5"/>
      <c r="F75" s="5">
        <v>50</v>
      </c>
      <c r="G75" s="30">
        <v>20.474999999999998</v>
      </c>
      <c r="I75">
        <f t="shared" si="1"/>
        <v>1023.7499999999999</v>
      </c>
    </row>
    <row r="76" spans="1:9" x14ac:dyDescent="0.2">
      <c r="A76" s="15">
        <v>72018</v>
      </c>
      <c r="B76" s="5" t="s">
        <v>455</v>
      </c>
      <c r="C76" s="6" t="s">
        <v>68</v>
      </c>
      <c r="D76" s="5" t="s">
        <v>456</v>
      </c>
      <c r="E76" s="5"/>
      <c r="F76" s="5">
        <v>90</v>
      </c>
      <c r="G76" s="30">
        <v>20.474999999999998</v>
      </c>
      <c r="I76">
        <f t="shared" si="1"/>
        <v>1842.7499999999998</v>
      </c>
    </row>
    <row r="77" spans="1:9" x14ac:dyDescent="0.2">
      <c r="A77" s="15">
        <v>72019</v>
      </c>
      <c r="B77" s="5" t="s">
        <v>455</v>
      </c>
      <c r="C77" s="6" t="s">
        <v>69</v>
      </c>
      <c r="D77" s="5" t="s">
        <v>456</v>
      </c>
      <c r="E77" s="5"/>
      <c r="F77" s="5">
        <v>50</v>
      </c>
      <c r="G77" s="30">
        <v>20.474999999999998</v>
      </c>
      <c r="I77">
        <f t="shared" si="1"/>
        <v>1023.7499999999999</v>
      </c>
    </row>
    <row r="78" spans="1:9" x14ac:dyDescent="0.2">
      <c r="A78" s="15">
        <v>72020</v>
      </c>
      <c r="B78" s="5" t="s">
        <v>455</v>
      </c>
      <c r="C78" s="6" t="s">
        <v>70</v>
      </c>
      <c r="D78" s="5" t="s">
        <v>456</v>
      </c>
      <c r="E78" s="5"/>
      <c r="F78" s="5">
        <v>50</v>
      </c>
      <c r="G78" s="30">
        <v>20.474999999999998</v>
      </c>
      <c r="I78">
        <f t="shared" si="1"/>
        <v>1023.7499999999999</v>
      </c>
    </row>
    <row r="79" spans="1:9" x14ac:dyDescent="0.2">
      <c r="A79" s="15">
        <v>72021</v>
      </c>
      <c r="B79" s="5" t="s">
        <v>455</v>
      </c>
      <c r="C79" s="6" t="s">
        <v>71</v>
      </c>
      <c r="D79" s="5" t="s">
        <v>456</v>
      </c>
      <c r="E79" s="5"/>
      <c r="F79" s="5">
        <v>67</v>
      </c>
      <c r="G79" s="30">
        <v>20.474999999999998</v>
      </c>
      <c r="I79">
        <f t="shared" si="1"/>
        <v>1371.8249999999998</v>
      </c>
    </row>
    <row r="80" spans="1:9" x14ac:dyDescent="0.2">
      <c r="A80" s="15">
        <v>72022</v>
      </c>
      <c r="B80" s="5" t="s">
        <v>455</v>
      </c>
      <c r="C80" s="6" t="s">
        <v>72</v>
      </c>
      <c r="D80" s="5" t="s">
        <v>456</v>
      </c>
      <c r="E80" s="5"/>
      <c r="F80" s="5">
        <v>50</v>
      </c>
      <c r="G80" s="30">
        <v>22.581</v>
      </c>
      <c r="I80">
        <f t="shared" si="1"/>
        <v>1129.05</v>
      </c>
    </row>
    <row r="81" spans="1:9" x14ac:dyDescent="0.2">
      <c r="A81" s="15">
        <v>72023</v>
      </c>
      <c r="B81" s="5" t="s">
        <v>455</v>
      </c>
      <c r="C81" s="6" t="s">
        <v>73</v>
      </c>
      <c r="D81" s="5" t="s">
        <v>456</v>
      </c>
      <c r="E81" s="5"/>
      <c r="F81" s="5">
        <v>90</v>
      </c>
      <c r="G81" s="30">
        <v>22.581</v>
      </c>
      <c r="I81">
        <f t="shared" si="1"/>
        <v>2032.29</v>
      </c>
    </row>
    <row r="82" spans="1:9" x14ac:dyDescent="0.2">
      <c r="A82" s="26"/>
      <c r="B82" s="21"/>
      <c r="C82" s="22"/>
      <c r="D82" s="21"/>
      <c r="E82" s="21"/>
      <c r="F82" s="21"/>
      <c r="G82" s="23"/>
      <c r="I82">
        <f t="shared" ref="I82" si="2">G82*F82</f>
        <v>0</v>
      </c>
    </row>
  </sheetData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 xml:space="preserve">&amp;L&amp;"David,מודגש"&amp;12נספח ב' להסכם&amp;C&amp;"David,מודגש"&amp;12הצעה מספר 2
אומדן חומרי ניקוי תעשייתיים&amp;"-,רגיל"&amp;11 </oddHeader>
    <oddFooter>עמוד &amp;P מתוך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cbf7292-a6cc-41a3-b1f8-1adcd4ff9204">
      <UserInfo>
        <DisplayName/>
        <AccountId xsi:nil="true"/>
        <AccountType/>
      </UserInfo>
    </SharedWithUsers>
    <lcf76f155ced4ddcb4097134ff3c332f xmlns="0bb7e629-16d8-48cd-a79f-5b6a8658ae50">
      <Terms xmlns="http://schemas.microsoft.com/office/infopath/2007/PartnerControls"/>
    </lcf76f155ced4ddcb4097134ff3c332f>
    <TaxCatchAll xmlns="ccbf7292-a6cc-41a3-b1f8-1adcd4ff920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5DF62414FB744B4AB08E7021FCD88EEC" ma:contentTypeVersion="19" ma:contentTypeDescription="צור מסמך חדש." ma:contentTypeScope="" ma:versionID="f2257ba70ae34999728d1de2629ad63e">
  <xsd:schema xmlns:xsd="http://www.w3.org/2001/XMLSchema" xmlns:xs="http://www.w3.org/2001/XMLSchema" xmlns:p="http://schemas.microsoft.com/office/2006/metadata/properties" xmlns:ns2="ccbf7292-a6cc-41a3-b1f8-1adcd4ff9204" xmlns:ns3="0bb7e629-16d8-48cd-a79f-5b6a8658ae50" targetNamespace="http://schemas.microsoft.com/office/2006/metadata/properties" ma:root="true" ma:fieldsID="fe620f3342925703ac8f0c6b30496d8a" ns2:_="" ns3:_="">
    <xsd:import namespace="ccbf7292-a6cc-41a3-b1f8-1adcd4ff9204"/>
    <xsd:import namespace="0bb7e629-16d8-48cd-a79f-5b6a8658ae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bf7292-a6cc-41a3-b1f8-1adcd4ff920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משותף עם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משותף עם פרטים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a4ad29c-1cc1-47f7-a27e-48fdd79023d9}" ma:internalName="TaxCatchAll" ma:showField="CatchAllData" ma:web="ccbf7292-a6cc-41a3-b1f8-1adcd4ff92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b7e629-16d8-48cd-a79f-5b6a8658ae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תגיות תמונה" ma:readOnly="false" ma:fieldId="{5cf76f15-5ced-4ddc-b409-7134ff3c332f}" ma:taxonomyMulti="true" ma:sspId="3ef409ce-f00f-479b-a333-9323cfd19c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F4E302-A8F4-4CF5-8EEF-241A71C71DE0}">
  <ds:schemaRefs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bb7e629-16d8-48cd-a79f-5b6a8658ae50"/>
    <ds:schemaRef ds:uri="http://purl.org/dc/dcmitype/"/>
    <ds:schemaRef ds:uri="ccbf7292-a6cc-41a3-b1f8-1adcd4ff9204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ADEB0D8-4D5F-440D-8309-C9BC3DD756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7C2D90-436A-4EED-93A3-778AC1D353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bf7292-a6cc-41a3-b1f8-1adcd4ff9204"/>
    <ds:schemaRef ds:uri="0bb7e629-16d8-48cd-a79f-5b6a8658ae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4</vt:i4>
      </vt:variant>
    </vt:vector>
  </HeadingPairs>
  <TitlesOfParts>
    <vt:vector size="7" baseType="lpstr">
      <vt:lpstr>ריכוז נתונים למציע</vt:lpstr>
      <vt:lpstr>אומדן חומרים שוטפים</vt:lpstr>
      <vt:lpstr>אומדן חומרי ניקוי תעשייתיים </vt:lpstr>
      <vt:lpstr>'אומדן חומרי ניקוי תעשייתיים '!WPrint_Area_W</vt:lpstr>
      <vt:lpstr>'אומדן חומרים שוטפים'!WPrint_Area_W</vt:lpstr>
      <vt:lpstr>'אומדן חומרי ניקוי תעשייתיים '!WPrint_TitlesW</vt:lpstr>
      <vt:lpstr>'אומדן חומרים שוטפים'!WPrint_TitlesW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2010</dc:creator>
  <cp:lastModifiedBy>Azmi Bdeir</cp:lastModifiedBy>
  <cp:lastPrinted>2017-10-07T13:23:33Z</cp:lastPrinted>
  <dcterms:created xsi:type="dcterms:W3CDTF">2017-01-05T12:05:00Z</dcterms:created>
  <dcterms:modified xsi:type="dcterms:W3CDTF">2026-09-02T08:06:55Z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0x0101005DF62414FB744B4AB08E7021FCD88EEC</vt:lpwstr>
  </property>
  <property fmtid="{D5CDD505-2E9C-101B-9397-08002B2CF9AE}" pid="3" name="Order">
    <vt:r8>3202100</vt:r8>
  </property>
  <property fmtid="{D5CDD505-2E9C-101B-9397-08002B2CF9AE}" pid="4" name="ComplianceAssetId">
    <vt:lpwstr/>
  </property>
</Properties>
</file>